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8800" windowHeight="13410" activeTab="2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" sheetId="5" r:id="rId4"/>
    <sheet name="Ангажирана mFRR енергија" sheetId="6" r:id="rId5"/>
  </sheets>
  <definedNames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45621"/>
</workbook>
</file>

<file path=xl/calcChain.xml><?xml version="1.0" encoding="utf-8"?>
<calcChain xmlns="http://schemas.openxmlformats.org/spreadsheetml/2006/main">
  <c r="C65" i="6" l="1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3" i="6" s="1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3" i="5" l="1"/>
  <c r="C66" i="5"/>
  <c r="C66" i="6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</calcChain>
</file>

<file path=xl/sharedStrings.xml><?xml version="1.0" encoding="utf-8"?>
<sst xmlns="http://schemas.openxmlformats.org/spreadsheetml/2006/main" count="479" uniqueCount="44">
  <si>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</si>
  <si>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</si>
  <si>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</si>
  <si>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</si>
  <si>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</si>
  <si>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</si>
  <si>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</si>
  <si>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</si>
  <si>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</si>
  <si>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</si>
  <si>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</si>
  <si>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</si>
  <si>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</si>
  <si>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</si>
  <si>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</si>
  <si>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</si>
  <si>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</si>
  <si>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</si>
  <si>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</si>
  <si>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</si>
  <si>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</si>
  <si>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</si>
  <si>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</si>
  <si>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</si>
  <si>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СУМАРНО</t>
  </si>
  <si>
    <t>ПЕРИОД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</si>
  <si>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</si>
  <si>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</si>
  <si>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</si>
  <si>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</si>
  <si>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</si>
  <si>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</si>
  <si>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</si>
  <si>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</si>
  <si>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</si>
  <si>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</si>
  <si>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t>Ангажирана енергија во терциерна регулација MWh - Февруари 2020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</si>
  <si>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€/MWh - Февруари 2020</t>
    </r>
  </si>
  <si>
    <t>Ангажирана aFRR регулација за нагоре - Февруари 2020</t>
  </si>
  <si>
    <t>Ангажирана aFRR регулација за надолу - Февруари 2020</t>
  </si>
  <si>
    <t>Ангажирана mFRR регулација за нагоре - Февруари 2020</t>
  </si>
  <si>
    <t>Ангажирана mFRR регулација за надолу - Февруари 2020</t>
  </si>
  <si>
    <r>
      <t>Ангажирана енергија во секундарна регулација MWh</t>
    </r>
    <r>
      <rPr>
        <b/>
        <sz val="18"/>
        <color theme="0"/>
        <rFont val="Calibri"/>
        <family val="2"/>
        <charset val="204"/>
        <scheme val="minor"/>
      </rPr>
      <t xml:space="preserve"> -</t>
    </r>
    <r>
      <rPr>
        <sz val="18"/>
        <color theme="0"/>
        <rFont val="Calibri"/>
        <family val="2"/>
        <charset val="204"/>
        <scheme val="minor"/>
      </rPr>
      <t xml:space="preserve"> Февруари 2020</t>
    </r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</si>
  <si>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Февруари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</si>
</sst>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0"/>
      <color theme="0"/>
      <name val="Myriad Pro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scheme val="minor"/>
    </font>
    <font>
      <sz val="12"/>
      <color theme="3"/>
      <name val="Myriad Pro"/>
      <family val="2"/>
    </font>
    <font>
      <b/>
      <sz val="18"/>
      <color theme="0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2" borderId="0" xfId="0" applyFill="1"/>
    <xf numFmtId="43" fontId="4" fillId="4" borderId="5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43" fontId="4" fillId="4" borderId="8" xfId="1" applyFont="1" applyFill="1" applyBorder="1" applyAlignment="1">
      <alignment horizontal="center" vertical="center" wrapText="1"/>
    </xf>
    <xf numFmtId="43" fontId="4" fillId="4" borderId="9" xfId="1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2" fontId="6" fillId="5" borderId="18" xfId="0" applyNumberFormat="1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  <xf numFmtId="0" fontId="0" fillId="2" borderId="0" xfId="0" applyFill="1"/>
    <xf numFmtId="43" fontId="4" fillId="4" borderId="1" xfId="1" applyFont="1" applyFill="1" applyBorder="1" applyAlignment="1">
      <alignment horizontal="center" vertical="center" wrapText="1"/>
    </xf>
    <xf numFmtId="43" fontId="4" fillId="4" borderId="2" xfId="1" applyFont="1" applyFill="1" applyBorder="1" applyAlignment="1">
      <alignment horizontal="center" vertical="center" wrapText="1"/>
    </xf>
    <xf numFmtId="43" fontId="4" fillId="4" borderId="3" xfId="1" applyFont="1" applyFill="1" applyBorder="1" applyAlignment="1">
      <alignment horizontal="center" vertical="center" wrapText="1"/>
    </xf>
    <xf numFmtId="43" fontId="4" fillId="4" borderId="5" xfId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horizontal="center" vertical="center" wrapText="1"/>
    </xf>
    <xf numFmtId="43" fontId="4" fillId="4" borderId="6" xfId="1" applyFont="1" applyFill="1" applyBorder="1" applyAlignment="1">
      <alignment horizontal="center" vertical="center" wrapText="1"/>
    </xf>
    <xf numFmtId="43" fontId="4" fillId="4" borderId="10" xfId="1" applyFont="1" applyFill="1" applyBorder="1" applyAlignment="1">
      <alignment horizontal="center" vertical="center" wrapText="1"/>
    </xf>
    <xf numFmtId="43" fontId="4" fillId="4" borderId="8" xfId="1" applyFont="1" applyFill="1" applyBorder="1" applyAlignment="1">
      <alignment horizontal="center" vertical="center" wrapText="1"/>
    </xf>
    <xf numFmtId="43" fontId="4" fillId="4" borderId="9" xfId="1" applyFont="1" applyFill="1" applyBorder="1" applyAlignment="1">
      <alignment horizontal="center" vertical="center" wrapText="1"/>
    </xf>
    <xf numFmtId="2" fontId="8" fillId="5" borderId="19" xfId="0" applyNumberFormat="1" applyFont="1" applyFill="1" applyBorder="1" applyAlignment="1">
      <alignment horizontal="center" vertical="center"/>
    </xf>
    <xf numFmtId="2" fontId="8" fillId="5" borderId="21" xfId="0" applyNumberFormat="1" applyFont="1" applyFill="1" applyBorder="1" applyAlignment="1">
      <alignment horizontal="center" vertical="center"/>
    </xf>
    <xf numFmtId="2" fontId="8" fillId="5" borderId="19" xfId="0" applyNumberFormat="1" applyFont="1" applyFill="1" applyBorder="1" applyAlignment="1">
      <alignment horizontal="center" vertical="center" wrapText="1"/>
    </xf>
    <xf numFmtId="2" fontId="8" fillId="5" borderId="8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4" fontId="9" fillId="3" borderId="10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1" fillId="4" borderId="23" xfId="0" applyFont="1" applyFill="1" applyBorder="1" applyAlignment="1">
      <alignment horizontal="center" vertical="center"/>
    </xf>
    <xf numFmtId="14" fontId="9" fillId="3" borderId="15" xfId="0" applyNumberFormat="1" applyFont="1" applyFill="1" applyBorder="1" applyAlignment="1">
      <alignment horizontal="center" vertical="center"/>
    </xf>
    <xf numFmtId="2" fontId="6" fillId="5" borderId="28" xfId="0" applyNumberFormat="1" applyFont="1" applyFill="1" applyBorder="1" applyAlignment="1">
      <alignment horizontal="center" vertical="center"/>
    </xf>
    <xf numFmtId="2" fontId="6" fillId="5" borderId="29" xfId="0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14" fontId="9" fillId="3" borderId="27" xfId="0" applyNumberFormat="1" applyFont="1" applyFill="1" applyBorder="1" applyAlignment="1">
      <alignment horizontal="center" vertical="center"/>
    </xf>
    <xf numFmtId="2" fontId="14" fillId="4" borderId="21" xfId="0" applyNumberFormat="1" applyFont="1" applyFill="1" applyBorder="1" applyAlignment="1">
      <alignment horizontal="center" vertical="center"/>
    </xf>
    <xf numFmtId="2" fontId="14" fillId="4" borderId="18" xfId="0" applyNumberFormat="1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4" fontId="9" fillId="3" borderId="11" xfId="0" applyNumberFormat="1" applyFont="1" applyFill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5" fillId="2" borderId="10" xfId="0" applyNumberFormat="1" applyFont="1" applyFill="1" applyBorder="1" applyAlignment="1">
      <alignment horizontal="center" vertical="center"/>
    </xf>
    <xf numFmtId="2" fontId="15" fillId="2" borderId="9" xfId="0" applyNumberFormat="1" applyFont="1" applyFill="1" applyBorder="1" applyAlignment="1">
      <alignment horizontal="center" vertical="center"/>
    </xf>
    <xf numFmtId="2" fontId="15" fillId="2" borderId="8" xfId="0" applyNumberFormat="1" applyFont="1" applyFill="1" applyBorder="1" applyAlignment="1">
      <alignment horizontal="center" vertical="center"/>
    </xf>
    <xf numFmtId="14" fontId="9" fillId="3" borderId="7" xfId="0" applyNumberFormat="1" applyFont="1" applyFill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15" fillId="2" borderId="3" xfId="0" applyNumberFormat="1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 vertical="center"/>
    </xf>
    <xf numFmtId="2" fontId="15" fillId="2" borderId="5" xfId="0" applyNumberFormat="1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2" fontId="16" fillId="4" borderId="21" xfId="0" applyNumberFormat="1" applyFont="1" applyFill="1" applyBorder="1" applyAlignment="1">
      <alignment horizontal="center" vertical="center"/>
    </xf>
    <xf numFmtId="2" fontId="16" fillId="4" borderId="18" xfId="0" applyNumberFormat="1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4" fontId="15" fillId="2" borderId="11" xfId="0" applyNumberFormat="1" applyFont="1" applyFill="1" applyBorder="1" applyAlignment="1">
      <alignment horizontal="center" vertical="center"/>
    </xf>
    <xf numFmtId="4" fontId="15" fillId="2" borderId="7" xfId="0" applyNumberFormat="1" applyFont="1" applyFill="1" applyBorder="1" applyAlignment="1">
      <alignment horizontal="center" vertical="center"/>
    </xf>
    <xf numFmtId="4" fontId="15" fillId="2" borderId="4" xfId="0" applyNumberFormat="1" applyFont="1" applyFill="1" applyBorder="1" applyAlignment="1">
      <alignment horizontal="center" vertical="center"/>
    </xf>
    <xf numFmtId="14" fontId="3" fillId="5" borderId="10" xfId="0" applyNumberFormat="1" applyFont="1" applyFill="1" applyBorder="1" applyAlignment="1">
      <alignment horizontal="center"/>
    </xf>
    <xf numFmtId="14" fontId="3" fillId="5" borderId="8" xfId="0" applyNumberFormat="1" applyFont="1" applyFill="1" applyBorder="1" applyAlignment="1">
      <alignment horizontal="center"/>
    </xf>
    <xf numFmtId="14" fontId="3" fillId="5" borderId="3" xfId="0" applyNumberFormat="1" applyFont="1" applyFill="1" applyBorder="1" applyAlignment="1">
      <alignment horizontal="center"/>
    </xf>
    <xf numFmtId="14" fontId="3" fillId="5" borderId="15" xfId="0" applyNumberFormat="1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14" fontId="2" fillId="5" borderId="10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4" fontId="2" fillId="5" borderId="16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4" fontId="3" fillId="5" borderId="9" xfId="0" applyNumberFormat="1" applyFont="1" applyFill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4" fontId="13" fillId="3" borderId="14" xfId="0" applyNumberFormat="1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14" fontId="3" fillId="5" borderId="10" xfId="0" applyNumberFormat="1" applyFont="1" applyFill="1" applyBorder="1" applyAlignment="1">
      <alignment horizontal="center" vertical="center"/>
    </xf>
    <xf numFmtId="14" fontId="3" fillId="5" borderId="8" xfId="0" applyNumberFormat="1" applyFont="1" applyFill="1" applyBorder="1" applyAlignment="1">
      <alignment horizontal="center" vertical="center"/>
    </xf>
    <xf numFmtId="14" fontId="3" fillId="5" borderId="6" xfId="0" applyNumberFormat="1" applyFont="1" applyFill="1" applyBorder="1" applyAlignment="1">
      <alignment horizontal="center" vertical="center"/>
    </xf>
    <xf numFmtId="14" fontId="3" fillId="5" borderId="5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19"/>
  <sheetViews>
    <sheetView zoomScale="40" zoomScaleNormal="40" workbookViewId="0">
      <selection activeCell="AK3" sqref="AK3"/>
    </sheetView>
  </sheetViews>
  <sheetFormatPr defaultColWidth="8.85546875" defaultRowHeight="18.75" x14ac:dyDescent="0.3"/>
  <cols>
    <col min="1" max="1" width="8.85546875" style="1"/>
    <col min="2" max="2" width="26" style="1" customWidth="1"/>
    <col min="3" max="3" width="22.7109375" style="33" customWidth="1"/>
    <col min="4" max="4" width="21.85546875" style="1" customWidth="1"/>
    <col min="5" max="9" width="17.28515625" style="1" bestFit="1" customWidth="1"/>
    <col min="10" max="16" width="19.42578125" style="1" bestFit="1" customWidth="1"/>
    <col min="17" max="17" width="17.28515625" style="1" bestFit="1" customWidth="1"/>
    <col min="18" max="24" width="19.42578125" style="1" bestFit="1" customWidth="1"/>
    <col min="25" max="27" width="17.28515625" style="1" bestFit="1" customWidth="1"/>
    <col min="28" max="16384" width="8.85546875" style="1"/>
  </cols>
  <sheetData>
    <row r="1" spans="2:27" ht="19.5" thickBot="1" x14ac:dyDescent="0.35"/>
    <row r="2" spans="2:27" ht="37.5" customHeight="1" thickBot="1" x14ac:dyDescent="0.3">
      <c r="B2" s="108" t="s">
        <v>26</v>
      </c>
      <c r="C2" s="109"/>
      <c r="D2" s="84" t="s">
        <v>37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6"/>
    </row>
    <row r="3" spans="2:27" ht="25.5" customHeight="1" thickBot="1" x14ac:dyDescent="0.3">
      <c r="B3" s="110"/>
      <c r="C3" s="111"/>
      <c r="D3" s="36" t="s">
        <v>23</v>
      </c>
      <c r="E3" s="37" t="s">
        <v>22</v>
      </c>
      <c r="F3" s="38" t="s">
        <v>21</v>
      </c>
      <c r="G3" s="38" t="s">
        <v>20</v>
      </c>
      <c r="H3" s="39" t="s">
        <v>19</v>
      </c>
      <c r="I3" s="38" t="s">
        <v>18</v>
      </c>
      <c r="J3" s="38" t="s">
        <v>17</v>
      </c>
      <c r="K3" s="38" t="s">
        <v>16</v>
      </c>
      <c r="L3" s="40" t="s">
        <v>15</v>
      </c>
      <c r="M3" s="38" t="s">
        <v>14</v>
      </c>
      <c r="N3" s="39" t="s">
        <v>13</v>
      </c>
      <c r="O3" s="38" t="s">
        <v>12</v>
      </c>
      <c r="P3" s="38" t="s">
        <v>11</v>
      </c>
      <c r="Q3" s="38" t="s">
        <v>10</v>
      </c>
      <c r="R3" s="38" t="s">
        <v>9</v>
      </c>
      <c r="S3" s="38" t="s">
        <v>8</v>
      </c>
      <c r="T3" s="38" t="s">
        <v>7</v>
      </c>
      <c r="U3" s="38" t="s">
        <v>6</v>
      </c>
      <c r="V3" s="38" t="s">
        <v>5</v>
      </c>
      <c r="W3" s="38" t="s">
        <v>4</v>
      </c>
      <c r="X3" s="38" t="s">
        <v>3</v>
      </c>
      <c r="Y3" s="38" t="s">
        <v>2</v>
      </c>
      <c r="Z3" s="38" t="s">
        <v>1</v>
      </c>
      <c r="AA3" s="41" t="s">
        <v>0</v>
      </c>
    </row>
    <row r="4" spans="2:27" ht="26.25" x14ac:dyDescent="0.25">
      <c r="B4" s="87">
        <v>43862</v>
      </c>
      <c r="C4" s="34" t="s">
        <v>27</v>
      </c>
      <c r="D4" s="20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0</v>
      </c>
      <c r="AA4" s="18">
        <v>0</v>
      </c>
    </row>
    <row r="5" spans="2:27" ht="26.25" x14ac:dyDescent="0.25">
      <c r="B5" s="88"/>
      <c r="C5" s="34" t="s">
        <v>28</v>
      </c>
      <c r="D5" s="20">
        <v>25.903333333333332</v>
      </c>
      <c r="E5" s="19">
        <v>25.443333333333332</v>
      </c>
      <c r="F5" s="19">
        <v>25.375384615384615</v>
      </c>
      <c r="G5" s="19">
        <v>23.618600000000001</v>
      </c>
      <c r="H5" s="19">
        <v>23.844999999999999</v>
      </c>
      <c r="I5" s="19">
        <v>26.545357142857142</v>
      </c>
      <c r="J5" s="19">
        <v>28.75</v>
      </c>
      <c r="K5" s="19">
        <v>24.07</v>
      </c>
      <c r="L5" s="19">
        <v>29.667433720325768</v>
      </c>
      <c r="M5" s="19">
        <v>31.410350877192982</v>
      </c>
      <c r="N5" s="19">
        <v>29.722406731227178</v>
      </c>
      <c r="O5" s="19">
        <v>30.036516341062626</v>
      </c>
      <c r="P5" s="19">
        <v>27.956585999675166</v>
      </c>
      <c r="Q5" s="19">
        <v>24.917964404894324</v>
      </c>
      <c r="R5" s="19">
        <v>24.460300842358606</v>
      </c>
      <c r="S5" s="19">
        <v>26.52348323288518</v>
      </c>
      <c r="T5" s="19">
        <v>27.63720839204634</v>
      </c>
      <c r="U5" s="19">
        <v>37.814999999999998</v>
      </c>
      <c r="V5" s="19">
        <v>37.518453063023358</v>
      </c>
      <c r="W5" s="19">
        <v>33.458631995477667</v>
      </c>
      <c r="X5" s="19">
        <v>25.26</v>
      </c>
      <c r="Y5" s="19">
        <v>21.46</v>
      </c>
      <c r="Z5" s="19">
        <v>27.625999999999998</v>
      </c>
      <c r="AA5" s="18">
        <v>25.936000000000003</v>
      </c>
    </row>
    <row r="6" spans="2:27" ht="26.25" x14ac:dyDescent="0.25">
      <c r="B6" s="88"/>
      <c r="C6" s="34" t="s">
        <v>29</v>
      </c>
      <c r="D6" s="20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8">
        <v>0</v>
      </c>
    </row>
    <row r="7" spans="2:27" ht="27" thickBot="1" x14ac:dyDescent="0.3">
      <c r="B7" s="89"/>
      <c r="C7" s="34" t="s">
        <v>30</v>
      </c>
      <c r="D7" s="17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5">
        <v>0</v>
      </c>
    </row>
    <row r="8" spans="2:27" ht="26.25" x14ac:dyDescent="0.25">
      <c r="B8" s="90">
        <v>43863</v>
      </c>
      <c r="C8" s="34" t="s">
        <v>27</v>
      </c>
      <c r="D8" s="20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75.030000000000015</v>
      </c>
      <c r="V8" s="19">
        <v>0</v>
      </c>
      <c r="W8" s="19">
        <v>79.349999999999994</v>
      </c>
      <c r="X8" s="19">
        <v>71.53</v>
      </c>
      <c r="Y8" s="19">
        <v>0</v>
      </c>
      <c r="Z8" s="19">
        <v>57.93</v>
      </c>
      <c r="AA8" s="18">
        <v>0</v>
      </c>
    </row>
    <row r="9" spans="2:27" ht="26.25" x14ac:dyDescent="0.25">
      <c r="B9" s="91"/>
      <c r="C9" s="34" t="s">
        <v>28</v>
      </c>
      <c r="D9" s="20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18.989999999999998</v>
      </c>
      <c r="K9" s="19">
        <v>16.169999999999998</v>
      </c>
      <c r="L9" s="19">
        <v>16.210000000000004</v>
      </c>
      <c r="M9" s="19">
        <v>20.775643564356436</v>
      </c>
      <c r="N9" s="19">
        <v>17.5</v>
      </c>
      <c r="O9" s="19">
        <v>17.5</v>
      </c>
      <c r="P9" s="19">
        <v>20.796057093796954</v>
      </c>
      <c r="Q9" s="19">
        <v>16.96</v>
      </c>
      <c r="R9" s="19">
        <v>17</v>
      </c>
      <c r="S9" s="19">
        <v>17.97</v>
      </c>
      <c r="T9" s="19">
        <v>21.98</v>
      </c>
      <c r="U9" s="19">
        <v>0</v>
      </c>
      <c r="V9" s="19">
        <v>27.21</v>
      </c>
      <c r="W9" s="19">
        <v>0</v>
      </c>
      <c r="X9" s="19">
        <v>0</v>
      </c>
      <c r="Y9" s="19">
        <v>22.53</v>
      </c>
      <c r="Z9" s="19">
        <v>0</v>
      </c>
      <c r="AA9" s="18">
        <v>15.7</v>
      </c>
    </row>
    <row r="10" spans="2:27" ht="26.25" x14ac:dyDescent="0.25">
      <c r="B10" s="91"/>
      <c r="C10" s="34" t="s">
        <v>29</v>
      </c>
      <c r="D10" s="20">
        <v>18.16</v>
      </c>
      <c r="E10" s="19">
        <v>14.88</v>
      </c>
      <c r="F10" s="19">
        <v>11.51</v>
      </c>
      <c r="G10" s="19">
        <v>8.15</v>
      </c>
      <c r="H10" s="19">
        <v>7.85</v>
      </c>
      <c r="I10" s="19">
        <v>8.02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8">
        <v>0</v>
      </c>
    </row>
    <row r="11" spans="2:27" ht="27" thickBot="1" x14ac:dyDescent="0.3">
      <c r="B11" s="92"/>
      <c r="C11" s="34" t="s">
        <v>30</v>
      </c>
      <c r="D11" s="17">
        <v>54.47</v>
      </c>
      <c r="E11" s="16">
        <v>44.63</v>
      </c>
      <c r="F11" s="16">
        <v>34.53</v>
      </c>
      <c r="G11" s="16">
        <v>24.44</v>
      </c>
      <c r="H11" s="16">
        <v>23.55</v>
      </c>
      <c r="I11" s="16">
        <v>24.05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5">
        <v>0</v>
      </c>
    </row>
    <row r="12" spans="2:27" ht="26.25" x14ac:dyDescent="0.25">
      <c r="B12" s="90">
        <v>43864</v>
      </c>
      <c r="C12" s="34" t="s">
        <v>27</v>
      </c>
      <c r="D12" s="20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8">
        <v>0</v>
      </c>
    </row>
    <row r="13" spans="2:27" ht="26.25" x14ac:dyDescent="0.25">
      <c r="B13" s="91"/>
      <c r="C13" s="34" t="s">
        <v>28</v>
      </c>
      <c r="D13" s="20">
        <v>21.97</v>
      </c>
      <c r="E13" s="19">
        <v>20.51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28.05</v>
      </c>
      <c r="L13" s="19">
        <v>26.9</v>
      </c>
      <c r="M13" s="19">
        <v>24.5</v>
      </c>
      <c r="N13" s="19">
        <v>22.52</v>
      </c>
      <c r="O13" s="19">
        <v>22</v>
      </c>
      <c r="P13" s="19">
        <v>22.5</v>
      </c>
      <c r="Q13" s="19">
        <v>22.3</v>
      </c>
      <c r="R13" s="19">
        <v>27.666060606060604</v>
      </c>
      <c r="S13" s="19">
        <v>29.697692307692314</v>
      </c>
      <c r="T13" s="19">
        <v>34.187937403796823</v>
      </c>
      <c r="U13" s="19">
        <v>39.380000000000003</v>
      </c>
      <c r="V13" s="19">
        <v>40.51</v>
      </c>
      <c r="W13" s="19">
        <v>37.371161070005691</v>
      </c>
      <c r="X13" s="19">
        <v>35.239190938511328</v>
      </c>
      <c r="Y13" s="19">
        <v>33.750207468879665</v>
      </c>
      <c r="Z13" s="19">
        <v>35.549999999999997</v>
      </c>
      <c r="AA13" s="18">
        <v>28.815961070559609</v>
      </c>
    </row>
    <row r="14" spans="2:27" ht="26.25" x14ac:dyDescent="0.25">
      <c r="B14" s="91"/>
      <c r="C14" s="34" t="s">
        <v>29</v>
      </c>
      <c r="D14" s="20">
        <v>0</v>
      </c>
      <c r="E14" s="19">
        <v>0</v>
      </c>
      <c r="F14" s="19">
        <v>11.3</v>
      </c>
      <c r="G14" s="19">
        <v>10.02</v>
      </c>
      <c r="H14" s="19">
        <v>11.44</v>
      </c>
      <c r="I14" s="19">
        <v>14.51</v>
      </c>
      <c r="J14" s="19">
        <v>22.72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8">
        <v>0</v>
      </c>
    </row>
    <row r="15" spans="2:27" ht="27" thickBot="1" x14ac:dyDescent="0.3">
      <c r="B15" s="92"/>
      <c r="C15" s="34" t="s">
        <v>30</v>
      </c>
      <c r="D15" s="17">
        <v>0</v>
      </c>
      <c r="E15" s="16">
        <v>0</v>
      </c>
      <c r="F15" s="16">
        <v>33.89</v>
      </c>
      <c r="G15" s="16">
        <v>30.06</v>
      </c>
      <c r="H15" s="16">
        <v>34.31</v>
      </c>
      <c r="I15" s="16">
        <v>43.53</v>
      </c>
      <c r="J15" s="16">
        <v>68.16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5">
        <v>0</v>
      </c>
    </row>
    <row r="16" spans="2:27" ht="26.25" x14ac:dyDescent="0.25">
      <c r="B16" s="90">
        <v>43865</v>
      </c>
      <c r="C16" s="34" t="s">
        <v>27</v>
      </c>
      <c r="D16" s="20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8">
        <v>0</v>
      </c>
    </row>
    <row r="17" spans="2:27" ht="26.25" x14ac:dyDescent="0.25">
      <c r="B17" s="91"/>
      <c r="C17" s="34" t="s">
        <v>28</v>
      </c>
      <c r="D17" s="20">
        <v>23.823888888888888</v>
      </c>
      <c r="E17" s="19">
        <v>22.425217391304347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22.320000000000004</v>
      </c>
      <c r="L17" s="19">
        <v>23.06</v>
      </c>
      <c r="M17" s="19">
        <v>22.5</v>
      </c>
      <c r="N17" s="19">
        <v>21.51</v>
      </c>
      <c r="O17" s="19">
        <v>25.51</v>
      </c>
      <c r="P17" s="19">
        <v>27.02</v>
      </c>
      <c r="Q17" s="19">
        <v>24.07</v>
      </c>
      <c r="R17" s="19">
        <v>30.229013097214541</v>
      </c>
      <c r="S17" s="19">
        <v>29.303090332805077</v>
      </c>
      <c r="T17" s="19">
        <v>27.095827430779135</v>
      </c>
      <c r="U17" s="19">
        <v>30.68</v>
      </c>
      <c r="V17" s="19">
        <v>30.61</v>
      </c>
      <c r="W17" s="19">
        <v>27.48429974956656</v>
      </c>
      <c r="X17" s="19">
        <v>23.658348682121311</v>
      </c>
      <c r="Y17" s="19">
        <v>20.387023538344721</v>
      </c>
      <c r="Z17" s="19">
        <v>23.455200000000001</v>
      </c>
      <c r="AA17" s="18">
        <v>18.677439841230466</v>
      </c>
    </row>
    <row r="18" spans="2:27" ht="26.25" x14ac:dyDescent="0.25">
      <c r="B18" s="91"/>
      <c r="C18" s="34" t="s">
        <v>29</v>
      </c>
      <c r="D18" s="20">
        <v>0</v>
      </c>
      <c r="E18" s="19">
        <v>0</v>
      </c>
      <c r="F18" s="19">
        <v>15.01</v>
      </c>
      <c r="G18" s="19">
        <v>13.09</v>
      </c>
      <c r="H18" s="19">
        <v>13.24</v>
      </c>
      <c r="I18" s="19">
        <v>15.49</v>
      </c>
      <c r="J18" s="19">
        <v>27.46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8">
        <v>0</v>
      </c>
    </row>
    <row r="19" spans="2:27" ht="27" thickBot="1" x14ac:dyDescent="0.3">
      <c r="B19" s="92"/>
      <c r="C19" s="34" t="s">
        <v>30</v>
      </c>
      <c r="D19" s="17">
        <v>0</v>
      </c>
      <c r="E19" s="16">
        <v>0</v>
      </c>
      <c r="F19" s="16">
        <v>45.02</v>
      </c>
      <c r="G19" s="16">
        <v>39.26</v>
      </c>
      <c r="H19" s="16">
        <v>39.72</v>
      </c>
      <c r="I19" s="16">
        <v>46.47</v>
      </c>
      <c r="J19" s="16">
        <v>82.38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5">
        <v>0</v>
      </c>
    </row>
    <row r="20" spans="2:27" ht="26.25" x14ac:dyDescent="0.25">
      <c r="B20" s="90">
        <v>43866</v>
      </c>
      <c r="C20" s="34" t="s">
        <v>27</v>
      </c>
      <c r="D20" s="20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75.056746987951797</v>
      </c>
      <c r="N20" s="19">
        <v>67.379970465173514</v>
      </c>
      <c r="O20" s="19">
        <v>65.190871369294612</v>
      </c>
      <c r="P20" s="19">
        <v>59.596377611351997</v>
      </c>
      <c r="Q20" s="19">
        <v>56.435080488236338</v>
      </c>
      <c r="R20" s="19">
        <v>55.609206159564586</v>
      </c>
      <c r="S20" s="19">
        <v>54.371375291375287</v>
      </c>
      <c r="T20" s="19">
        <v>57.091932773109249</v>
      </c>
      <c r="U20" s="19">
        <v>63.981228070175433</v>
      </c>
      <c r="V20" s="19">
        <v>63.47227535961143</v>
      </c>
      <c r="W20" s="19">
        <v>59.024929577464796</v>
      </c>
      <c r="X20" s="19">
        <v>53.914363636363639</v>
      </c>
      <c r="Y20" s="19">
        <v>48.756572769953053</v>
      </c>
      <c r="Z20" s="19">
        <v>50.27000000000001</v>
      </c>
      <c r="AA20" s="18">
        <v>41.81</v>
      </c>
    </row>
    <row r="21" spans="2:27" ht="26.25" x14ac:dyDescent="0.25">
      <c r="B21" s="91"/>
      <c r="C21" s="34" t="s">
        <v>28</v>
      </c>
      <c r="D21" s="20">
        <v>18.965555555555554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25.26</v>
      </c>
      <c r="L21" s="19">
        <v>26.01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8">
        <v>0</v>
      </c>
    </row>
    <row r="22" spans="2:27" ht="26.25" x14ac:dyDescent="0.25">
      <c r="B22" s="91"/>
      <c r="C22" s="34" t="s">
        <v>29</v>
      </c>
      <c r="D22" s="20">
        <v>0</v>
      </c>
      <c r="E22" s="19">
        <v>10.1</v>
      </c>
      <c r="F22" s="19">
        <v>9.7200000000000006</v>
      </c>
      <c r="G22" s="19">
        <v>9.08</v>
      </c>
      <c r="H22" s="19">
        <v>10.18</v>
      </c>
      <c r="I22" s="19">
        <v>13.09</v>
      </c>
      <c r="J22" s="19">
        <v>19.52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8">
        <v>0</v>
      </c>
    </row>
    <row r="23" spans="2:27" ht="27" thickBot="1" x14ac:dyDescent="0.3">
      <c r="B23" s="92"/>
      <c r="C23" s="34" t="s">
        <v>30</v>
      </c>
      <c r="D23" s="17">
        <v>0</v>
      </c>
      <c r="E23" s="16">
        <v>30.29</v>
      </c>
      <c r="F23" s="16">
        <v>29.15</v>
      </c>
      <c r="G23" s="16">
        <v>27.24</v>
      </c>
      <c r="H23" s="16">
        <v>30.54</v>
      </c>
      <c r="I23" s="16">
        <v>39.26</v>
      </c>
      <c r="J23" s="16">
        <v>58.55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5">
        <v>0</v>
      </c>
    </row>
    <row r="24" spans="2:27" ht="26.25" x14ac:dyDescent="0.25">
      <c r="B24" s="90">
        <v>43867</v>
      </c>
      <c r="C24" s="34" t="s">
        <v>27</v>
      </c>
      <c r="D24" s="20">
        <v>38.520000000000003</v>
      </c>
      <c r="E24" s="19">
        <v>35.307777777777773</v>
      </c>
      <c r="F24" s="19">
        <v>0</v>
      </c>
      <c r="G24" s="19">
        <v>0</v>
      </c>
      <c r="H24" s="19">
        <v>0</v>
      </c>
      <c r="I24" s="19">
        <v>38.967741935483872</v>
      </c>
      <c r="J24" s="19">
        <v>53.275000000000006</v>
      </c>
      <c r="K24" s="19">
        <v>61.458999999999996</v>
      </c>
      <c r="L24" s="19">
        <v>67.013868887694798</v>
      </c>
      <c r="M24" s="19">
        <v>62.497330279050388</v>
      </c>
      <c r="N24" s="19">
        <v>60.012314694408317</v>
      </c>
      <c r="O24" s="19">
        <v>57.369769994772611</v>
      </c>
      <c r="P24" s="19">
        <v>51.414736842105256</v>
      </c>
      <c r="Q24" s="19">
        <v>51.366176470588229</v>
      </c>
      <c r="R24" s="19">
        <v>53.637444123060746</v>
      </c>
      <c r="S24" s="19">
        <v>53.290543478260865</v>
      </c>
      <c r="T24" s="19">
        <v>58.865294117647053</v>
      </c>
      <c r="U24" s="19">
        <v>70.99464860620337</v>
      </c>
      <c r="V24" s="19">
        <v>69.429554193368645</v>
      </c>
      <c r="W24" s="19">
        <v>68.260162601626007</v>
      </c>
      <c r="X24" s="19">
        <v>63.301194486983157</v>
      </c>
      <c r="Y24" s="19">
        <v>63.102289982855744</v>
      </c>
      <c r="Z24" s="19">
        <v>58.228925421010423</v>
      </c>
      <c r="AA24" s="18">
        <v>49.41</v>
      </c>
    </row>
    <row r="25" spans="2:27" ht="26.25" x14ac:dyDescent="0.25">
      <c r="B25" s="91"/>
      <c r="C25" s="34" t="s">
        <v>28</v>
      </c>
      <c r="D25" s="20">
        <v>0</v>
      </c>
      <c r="E25" s="19">
        <v>0</v>
      </c>
      <c r="F25" s="19">
        <v>18.96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8">
        <v>0</v>
      </c>
    </row>
    <row r="26" spans="2:27" ht="26.25" x14ac:dyDescent="0.25">
      <c r="B26" s="91"/>
      <c r="C26" s="34" t="s">
        <v>29</v>
      </c>
      <c r="D26" s="20">
        <v>0</v>
      </c>
      <c r="E26" s="19">
        <v>0</v>
      </c>
      <c r="F26" s="19">
        <v>0</v>
      </c>
      <c r="G26" s="19">
        <v>12.24</v>
      </c>
      <c r="H26" s="19">
        <v>12.88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8">
        <v>0</v>
      </c>
    </row>
    <row r="27" spans="2:27" ht="27" thickBot="1" x14ac:dyDescent="0.3">
      <c r="B27" s="92"/>
      <c r="C27" s="34" t="s">
        <v>30</v>
      </c>
      <c r="D27" s="17">
        <v>0</v>
      </c>
      <c r="E27" s="16">
        <v>0</v>
      </c>
      <c r="F27" s="16">
        <v>0</v>
      </c>
      <c r="G27" s="16">
        <v>36.71</v>
      </c>
      <c r="H27" s="16">
        <v>38.630000000000003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5">
        <v>0</v>
      </c>
    </row>
    <row r="28" spans="2:27" ht="26.25" x14ac:dyDescent="0.25">
      <c r="B28" s="90">
        <v>43868</v>
      </c>
      <c r="C28" s="34" t="s">
        <v>27</v>
      </c>
      <c r="D28" s="20">
        <v>50.702307692307691</v>
      </c>
      <c r="E28" s="19">
        <v>42.548478260869558</v>
      </c>
      <c r="F28" s="19">
        <v>38.973571428571425</v>
      </c>
      <c r="G28" s="19">
        <v>0</v>
      </c>
      <c r="H28" s="19">
        <v>0</v>
      </c>
      <c r="I28" s="19">
        <v>50.630212765957445</v>
      </c>
      <c r="J28" s="19">
        <v>71.590862068965521</v>
      </c>
      <c r="K28" s="19">
        <v>85.787272727272722</v>
      </c>
      <c r="L28" s="19">
        <v>95.357153536515241</v>
      </c>
      <c r="M28" s="19">
        <v>90.567541418157717</v>
      </c>
      <c r="N28" s="19">
        <v>92.99</v>
      </c>
      <c r="O28" s="19">
        <v>80.667402597402599</v>
      </c>
      <c r="P28" s="19">
        <v>82.43</v>
      </c>
      <c r="Q28" s="19">
        <v>0</v>
      </c>
      <c r="R28" s="19">
        <v>74.263033707865162</v>
      </c>
      <c r="S28" s="19">
        <v>78.963853354134173</v>
      </c>
      <c r="T28" s="19">
        <v>0</v>
      </c>
      <c r="U28" s="19">
        <v>105.55999999999999</v>
      </c>
      <c r="V28" s="19">
        <v>0</v>
      </c>
      <c r="W28" s="19">
        <v>98.76</v>
      </c>
      <c r="X28" s="19">
        <v>87.529999999999987</v>
      </c>
      <c r="Y28" s="19">
        <v>0</v>
      </c>
      <c r="Z28" s="19">
        <v>68.252450851900392</v>
      </c>
      <c r="AA28" s="18">
        <v>58.097386804657177</v>
      </c>
    </row>
    <row r="29" spans="2:27" ht="26.25" x14ac:dyDescent="0.25">
      <c r="B29" s="91"/>
      <c r="C29" s="34" t="s">
        <v>28</v>
      </c>
      <c r="D29" s="20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26.009999999999998</v>
      </c>
      <c r="R29" s="19">
        <v>0</v>
      </c>
      <c r="S29" s="19">
        <v>0</v>
      </c>
      <c r="T29" s="19">
        <v>33.39</v>
      </c>
      <c r="U29" s="19">
        <v>0</v>
      </c>
      <c r="V29" s="19">
        <v>35.049999999999997</v>
      </c>
      <c r="W29" s="19">
        <v>0</v>
      </c>
      <c r="X29" s="19">
        <v>0</v>
      </c>
      <c r="Y29" s="19">
        <v>35.642364483688993</v>
      </c>
      <c r="Z29" s="19">
        <v>0</v>
      </c>
      <c r="AA29" s="18">
        <v>0</v>
      </c>
    </row>
    <row r="30" spans="2:27" ht="26.25" x14ac:dyDescent="0.25">
      <c r="B30" s="91"/>
      <c r="C30" s="34" t="s">
        <v>29</v>
      </c>
      <c r="D30" s="20">
        <v>0</v>
      </c>
      <c r="E30" s="19">
        <v>0</v>
      </c>
      <c r="F30" s="19">
        <v>0</v>
      </c>
      <c r="G30" s="19">
        <v>14.66</v>
      </c>
      <c r="H30" s="19">
        <v>15.64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8">
        <v>0</v>
      </c>
    </row>
    <row r="31" spans="2:27" ht="27" thickBot="1" x14ac:dyDescent="0.3">
      <c r="B31" s="92"/>
      <c r="C31" s="34" t="s">
        <v>30</v>
      </c>
      <c r="D31" s="17">
        <v>0</v>
      </c>
      <c r="E31" s="16">
        <v>0</v>
      </c>
      <c r="F31" s="16">
        <v>0</v>
      </c>
      <c r="G31" s="16">
        <v>43.97</v>
      </c>
      <c r="H31" s="16">
        <v>46.91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5">
        <v>0</v>
      </c>
    </row>
    <row r="32" spans="2:27" ht="26.25" x14ac:dyDescent="0.25">
      <c r="B32" s="90">
        <v>43869</v>
      </c>
      <c r="C32" s="34" t="s">
        <v>27</v>
      </c>
      <c r="D32" s="20">
        <v>48.65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63.92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64.990988336402694</v>
      </c>
      <c r="AA32" s="18">
        <v>52.478760330578517</v>
      </c>
    </row>
    <row r="33" spans="2:27" ht="26.25" x14ac:dyDescent="0.25">
      <c r="B33" s="91"/>
      <c r="C33" s="34" t="s">
        <v>28</v>
      </c>
      <c r="D33" s="20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27.29</v>
      </c>
      <c r="K33" s="19">
        <v>21.299999999999997</v>
      </c>
      <c r="L33" s="19">
        <v>22.33</v>
      </c>
      <c r="M33" s="19">
        <v>0</v>
      </c>
      <c r="N33" s="19">
        <v>19.6972431397575</v>
      </c>
      <c r="O33" s="19">
        <v>21.975902122641511</v>
      </c>
      <c r="P33" s="19">
        <v>21.839666430092262</v>
      </c>
      <c r="Q33" s="19">
        <v>20.939437540876391</v>
      </c>
      <c r="R33" s="19">
        <v>24.269677419354839</v>
      </c>
      <c r="S33" s="19">
        <v>19.23</v>
      </c>
      <c r="T33" s="19">
        <v>25.941677112058152</v>
      </c>
      <c r="U33" s="19">
        <v>37.488540399652472</v>
      </c>
      <c r="V33" s="19">
        <v>43.4</v>
      </c>
      <c r="W33" s="19">
        <v>30.229999999999997</v>
      </c>
      <c r="X33" s="19">
        <v>26.030000000000005</v>
      </c>
      <c r="Y33" s="19">
        <v>23.5</v>
      </c>
      <c r="Z33" s="19">
        <v>0</v>
      </c>
      <c r="AA33" s="18">
        <v>0</v>
      </c>
    </row>
    <row r="34" spans="2:27" ht="26.25" x14ac:dyDescent="0.25">
      <c r="B34" s="91"/>
      <c r="C34" s="34" t="s">
        <v>29</v>
      </c>
      <c r="D34" s="20">
        <v>0</v>
      </c>
      <c r="E34" s="19">
        <v>16.98</v>
      </c>
      <c r="F34" s="19">
        <v>16.489999999999998</v>
      </c>
      <c r="G34" s="19">
        <v>14.96</v>
      </c>
      <c r="H34" s="19">
        <v>15.64</v>
      </c>
      <c r="I34" s="19">
        <v>17.53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8">
        <v>0</v>
      </c>
    </row>
    <row r="35" spans="2:27" ht="27" thickBot="1" x14ac:dyDescent="0.3">
      <c r="B35" s="92"/>
      <c r="C35" s="34" t="s">
        <v>30</v>
      </c>
      <c r="D35" s="17">
        <v>0</v>
      </c>
      <c r="E35" s="16">
        <v>50.93</v>
      </c>
      <c r="F35" s="16">
        <v>49.47</v>
      </c>
      <c r="G35" s="16">
        <v>44.88</v>
      </c>
      <c r="H35" s="16">
        <v>46.91</v>
      </c>
      <c r="I35" s="16">
        <v>52.58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5">
        <v>0</v>
      </c>
    </row>
    <row r="36" spans="2:27" ht="26.25" x14ac:dyDescent="0.25">
      <c r="B36" s="90">
        <v>43870</v>
      </c>
      <c r="C36" s="34" t="s">
        <v>27</v>
      </c>
      <c r="D36" s="20">
        <v>50.12</v>
      </c>
      <c r="E36" s="19">
        <v>47.13</v>
      </c>
      <c r="F36" s="19">
        <v>43.38</v>
      </c>
      <c r="G36" s="19">
        <v>0</v>
      </c>
      <c r="H36" s="19">
        <v>0</v>
      </c>
      <c r="I36" s="19">
        <v>0</v>
      </c>
      <c r="J36" s="19">
        <v>0</v>
      </c>
      <c r="K36" s="19">
        <v>54.09</v>
      </c>
      <c r="L36" s="19">
        <v>55.643314407381119</v>
      </c>
      <c r="M36" s="19">
        <v>54.203446993180407</v>
      </c>
      <c r="N36" s="19">
        <v>46.850135746606341</v>
      </c>
      <c r="O36" s="19">
        <v>44.387918898240251</v>
      </c>
      <c r="P36" s="19">
        <v>42.512918073573836</v>
      </c>
      <c r="Q36" s="19">
        <v>41.286871035940806</v>
      </c>
      <c r="R36" s="19">
        <v>41.68</v>
      </c>
      <c r="S36" s="19">
        <v>53.597127937336815</v>
      </c>
      <c r="T36" s="19">
        <v>59.421824157765002</v>
      </c>
      <c r="U36" s="19">
        <v>65.651231231231236</v>
      </c>
      <c r="V36" s="19">
        <v>72.489999999999995</v>
      </c>
      <c r="W36" s="19">
        <v>71.919284700229341</v>
      </c>
      <c r="X36" s="19">
        <v>62.918917197452224</v>
      </c>
      <c r="Y36" s="19">
        <v>57.051295869154963</v>
      </c>
      <c r="Z36" s="19">
        <v>49.159276759884278</v>
      </c>
      <c r="AA36" s="18">
        <v>36.97</v>
      </c>
    </row>
    <row r="37" spans="2:27" ht="26.25" x14ac:dyDescent="0.25">
      <c r="B37" s="91"/>
      <c r="C37" s="34" t="s">
        <v>28</v>
      </c>
      <c r="D37" s="20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8">
        <v>0</v>
      </c>
    </row>
    <row r="38" spans="2:27" ht="26.25" x14ac:dyDescent="0.25">
      <c r="B38" s="91"/>
      <c r="C38" s="34" t="s">
        <v>29</v>
      </c>
      <c r="D38" s="20">
        <v>0</v>
      </c>
      <c r="E38" s="19">
        <v>0</v>
      </c>
      <c r="F38" s="19">
        <v>0</v>
      </c>
      <c r="G38" s="19">
        <v>15.75</v>
      </c>
      <c r="H38" s="19">
        <v>15.74</v>
      </c>
      <c r="I38" s="19">
        <v>15.74</v>
      </c>
      <c r="J38" s="19">
        <v>16.54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8">
        <v>0</v>
      </c>
    </row>
    <row r="39" spans="2:27" ht="27" thickBot="1" x14ac:dyDescent="0.3">
      <c r="B39" s="92"/>
      <c r="C39" s="34" t="s">
        <v>30</v>
      </c>
      <c r="D39" s="17">
        <v>0</v>
      </c>
      <c r="E39" s="16">
        <v>0</v>
      </c>
      <c r="F39" s="16">
        <v>0</v>
      </c>
      <c r="G39" s="16">
        <v>47.25</v>
      </c>
      <c r="H39" s="16">
        <v>47.21</v>
      </c>
      <c r="I39" s="16">
        <v>47.22</v>
      </c>
      <c r="J39" s="16">
        <v>49.61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5">
        <v>0</v>
      </c>
    </row>
    <row r="40" spans="2:27" ht="26.25" x14ac:dyDescent="0.25">
      <c r="B40" s="90">
        <v>43871</v>
      </c>
      <c r="C40" s="34" t="s">
        <v>27</v>
      </c>
      <c r="D40" s="20">
        <v>44.199999999999996</v>
      </c>
      <c r="E40" s="19">
        <v>34.22</v>
      </c>
      <c r="F40" s="19">
        <v>20.85</v>
      </c>
      <c r="G40" s="19">
        <v>0</v>
      </c>
      <c r="H40" s="19">
        <v>0</v>
      </c>
      <c r="I40" s="19">
        <v>0</v>
      </c>
      <c r="J40" s="19">
        <v>50.7</v>
      </c>
      <c r="K40" s="19">
        <v>57.599999999999994</v>
      </c>
      <c r="L40" s="19">
        <v>61.100565467190805</v>
      </c>
      <c r="M40" s="19">
        <v>62.384610137755786</v>
      </c>
      <c r="N40" s="19">
        <v>56.240322817314755</v>
      </c>
      <c r="O40" s="19">
        <v>55.429999999999993</v>
      </c>
      <c r="P40" s="19">
        <v>53.919999999999995</v>
      </c>
      <c r="Q40" s="19">
        <v>51.74</v>
      </c>
      <c r="R40" s="19">
        <v>51.376161247847662</v>
      </c>
      <c r="S40" s="19">
        <v>53.183790969516394</v>
      </c>
      <c r="T40" s="19">
        <v>55.95</v>
      </c>
      <c r="U40" s="19">
        <v>68.723527784762382</v>
      </c>
      <c r="V40" s="19">
        <v>63.451966519145657</v>
      </c>
      <c r="W40" s="19">
        <v>61.767216159295423</v>
      </c>
      <c r="X40" s="19">
        <v>59.179320209166406</v>
      </c>
      <c r="Y40" s="19">
        <v>53.787535934291576</v>
      </c>
      <c r="Z40" s="19">
        <v>51.009872631251937</v>
      </c>
      <c r="AA40" s="18">
        <v>42.447272727272725</v>
      </c>
    </row>
    <row r="41" spans="2:27" ht="26.25" x14ac:dyDescent="0.25">
      <c r="B41" s="91"/>
      <c r="C41" s="34" t="s">
        <v>28</v>
      </c>
      <c r="D41" s="20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8">
        <v>0</v>
      </c>
    </row>
    <row r="42" spans="2:27" ht="26.25" x14ac:dyDescent="0.25">
      <c r="B42" s="91"/>
      <c r="C42" s="34" t="s">
        <v>29</v>
      </c>
      <c r="D42" s="20">
        <v>0</v>
      </c>
      <c r="E42" s="19">
        <v>0</v>
      </c>
      <c r="F42" s="19">
        <v>0</v>
      </c>
      <c r="G42" s="19">
        <v>6.09</v>
      </c>
      <c r="H42" s="19">
        <v>7.02</v>
      </c>
      <c r="I42" s="19">
        <v>14.14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8">
        <v>0</v>
      </c>
    </row>
    <row r="43" spans="2:27" ht="27" thickBot="1" x14ac:dyDescent="0.3">
      <c r="B43" s="92"/>
      <c r="C43" s="34" t="s">
        <v>30</v>
      </c>
      <c r="D43" s="17">
        <v>0</v>
      </c>
      <c r="E43" s="16">
        <v>0</v>
      </c>
      <c r="F43" s="16">
        <v>0</v>
      </c>
      <c r="G43" s="16">
        <v>18.27</v>
      </c>
      <c r="H43" s="16">
        <v>21.05</v>
      </c>
      <c r="I43" s="16">
        <v>42.42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5">
        <v>0</v>
      </c>
    </row>
    <row r="44" spans="2:27" ht="26.25" x14ac:dyDescent="0.25">
      <c r="B44" s="90">
        <v>43872</v>
      </c>
      <c r="C44" s="34" t="s">
        <v>27</v>
      </c>
      <c r="D44" s="20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47.709999999999994</v>
      </c>
      <c r="P44" s="19">
        <v>0</v>
      </c>
      <c r="Q44" s="19">
        <v>0</v>
      </c>
      <c r="R44" s="19">
        <v>42.514950495049497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8">
        <v>0</v>
      </c>
    </row>
    <row r="45" spans="2:27" ht="26.25" x14ac:dyDescent="0.25">
      <c r="B45" s="91"/>
      <c r="C45" s="34" t="s">
        <v>28</v>
      </c>
      <c r="D45" s="20">
        <v>0</v>
      </c>
      <c r="E45" s="19">
        <v>0</v>
      </c>
      <c r="F45" s="19">
        <v>18.96</v>
      </c>
      <c r="G45" s="19">
        <v>0</v>
      </c>
      <c r="H45" s="19">
        <v>0</v>
      </c>
      <c r="I45" s="19">
        <v>0</v>
      </c>
      <c r="J45" s="19">
        <v>0</v>
      </c>
      <c r="K45" s="19">
        <v>24.2</v>
      </c>
      <c r="L45" s="19">
        <v>26.049999999999997</v>
      </c>
      <c r="M45" s="19">
        <v>28.334012511170688</v>
      </c>
      <c r="N45" s="19">
        <v>30.670000000000005</v>
      </c>
      <c r="O45" s="19">
        <v>0</v>
      </c>
      <c r="P45" s="19">
        <v>19.47</v>
      </c>
      <c r="Q45" s="19">
        <v>18.989999999999995</v>
      </c>
      <c r="R45" s="19">
        <v>0</v>
      </c>
      <c r="S45" s="19">
        <v>21.47</v>
      </c>
      <c r="T45" s="19">
        <v>26.11069432684166</v>
      </c>
      <c r="U45" s="19">
        <v>30.00699058609171</v>
      </c>
      <c r="V45" s="19">
        <v>32.730962504831851</v>
      </c>
      <c r="W45" s="19">
        <v>32.923560606060612</v>
      </c>
      <c r="X45" s="19">
        <v>24.491011235955053</v>
      </c>
      <c r="Y45" s="19">
        <v>24.226747510850142</v>
      </c>
      <c r="Z45" s="19">
        <v>21.295698447893567</v>
      </c>
      <c r="AA45" s="18">
        <v>18.613383953429508</v>
      </c>
    </row>
    <row r="46" spans="2:27" ht="26.25" x14ac:dyDescent="0.25">
      <c r="B46" s="91"/>
      <c r="C46" s="34" t="s">
        <v>29</v>
      </c>
      <c r="D46" s="20">
        <v>14.75</v>
      </c>
      <c r="E46" s="19">
        <v>12.43</v>
      </c>
      <c r="F46" s="19">
        <v>0</v>
      </c>
      <c r="G46" s="19">
        <v>8.5399999999999991</v>
      </c>
      <c r="H46" s="19">
        <v>10.75</v>
      </c>
      <c r="I46" s="19">
        <v>15.31</v>
      </c>
      <c r="J46" s="19">
        <v>21.62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8">
        <v>0</v>
      </c>
    </row>
    <row r="47" spans="2:27" ht="27" thickBot="1" x14ac:dyDescent="0.3">
      <c r="B47" s="92"/>
      <c r="C47" s="34" t="s">
        <v>30</v>
      </c>
      <c r="D47" s="17">
        <v>44.24</v>
      </c>
      <c r="E47" s="16">
        <v>37.29</v>
      </c>
      <c r="F47" s="16">
        <v>0</v>
      </c>
      <c r="G47" s="16">
        <v>25.61</v>
      </c>
      <c r="H47" s="16">
        <v>32.25</v>
      </c>
      <c r="I47" s="16">
        <v>45.92</v>
      </c>
      <c r="J47" s="16">
        <v>64.849999999999994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5">
        <v>0</v>
      </c>
    </row>
    <row r="48" spans="2:27" ht="26.25" x14ac:dyDescent="0.25">
      <c r="B48" s="90">
        <v>43873</v>
      </c>
      <c r="C48" s="34" t="s">
        <v>27</v>
      </c>
      <c r="D48" s="20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8">
        <v>0</v>
      </c>
    </row>
    <row r="49" spans="2:27" ht="26.25" x14ac:dyDescent="0.25">
      <c r="B49" s="91"/>
      <c r="C49" s="34" t="s">
        <v>28</v>
      </c>
      <c r="D49" s="20">
        <v>21.733103448275862</v>
      </c>
      <c r="E49" s="19">
        <v>19.466428571428569</v>
      </c>
      <c r="F49" s="19">
        <v>18.966153846153848</v>
      </c>
      <c r="G49" s="19">
        <v>0</v>
      </c>
      <c r="H49" s="19">
        <v>0</v>
      </c>
      <c r="I49" s="19">
        <v>0</v>
      </c>
      <c r="J49" s="19">
        <v>34.32</v>
      </c>
      <c r="K49" s="19">
        <v>29.09</v>
      </c>
      <c r="L49" s="19">
        <v>31.99</v>
      </c>
      <c r="M49" s="19">
        <v>29.09</v>
      </c>
      <c r="N49" s="19">
        <v>25.239999999999995</v>
      </c>
      <c r="O49" s="19">
        <v>23.831832176275281</v>
      </c>
      <c r="P49" s="19">
        <v>22.321318944844123</v>
      </c>
      <c r="Q49" s="19">
        <v>23.998796068796072</v>
      </c>
      <c r="R49" s="19">
        <v>23.776387208297322</v>
      </c>
      <c r="S49" s="19">
        <v>25.07</v>
      </c>
      <c r="T49" s="19">
        <v>32.545358851674642</v>
      </c>
      <c r="U49" s="19">
        <v>46.576249999999995</v>
      </c>
      <c r="V49" s="19">
        <v>36.742793404461686</v>
      </c>
      <c r="W49" s="19">
        <v>39.51171875</v>
      </c>
      <c r="X49" s="19">
        <v>35.505979142526073</v>
      </c>
      <c r="Y49" s="19">
        <v>31.134859154929575</v>
      </c>
      <c r="Z49" s="19">
        <v>22.869999999999997</v>
      </c>
      <c r="AA49" s="18">
        <v>20.53</v>
      </c>
    </row>
    <row r="50" spans="2:27" ht="26.25" x14ac:dyDescent="0.25">
      <c r="B50" s="91"/>
      <c r="C50" s="34" t="s">
        <v>29</v>
      </c>
      <c r="D50" s="20">
        <v>0</v>
      </c>
      <c r="E50" s="19">
        <v>0</v>
      </c>
      <c r="F50" s="19">
        <v>0</v>
      </c>
      <c r="G50" s="19">
        <v>11.44</v>
      </c>
      <c r="H50" s="19">
        <v>12.65</v>
      </c>
      <c r="I50" s="19">
        <v>17.48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8">
        <v>0</v>
      </c>
    </row>
    <row r="51" spans="2:27" ht="27" thickBot="1" x14ac:dyDescent="0.3">
      <c r="B51" s="92"/>
      <c r="C51" s="34" t="s">
        <v>30</v>
      </c>
      <c r="D51" s="17">
        <v>0</v>
      </c>
      <c r="E51" s="16">
        <v>0</v>
      </c>
      <c r="F51" s="16">
        <v>0</v>
      </c>
      <c r="G51" s="16">
        <v>34.31</v>
      </c>
      <c r="H51" s="16">
        <v>37.94</v>
      </c>
      <c r="I51" s="16">
        <v>52.44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5">
        <v>0</v>
      </c>
    </row>
    <row r="52" spans="2:27" ht="26.25" x14ac:dyDescent="0.25">
      <c r="B52" s="90">
        <v>43874</v>
      </c>
      <c r="C52" s="34" t="s">
        <v>27</v>
      </c>
      <c r="D52" s="20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71.131243063263042</v>
      </c>
      <c r="V52" s="19">
        <v>72.924594594594595</v>
      </c>
      <c r="W52" s="19">
        <v>0</v>
      </c>
      <c r="X52" s="19">
        <v>0</v>
      </c>
      <c r="Y52" s="19">
        <v>0</v>
      </c>
      <c r="Z52" s="19">
        <v>0</v>
      </c>
      <c r="AA52" s="18">
        <v>50.45</v>
      </c>
    </row>
    <row r="53" spans="2:27" ht="26.25" x14ac:dyDescent="0.25">
      <c r="B53" s="91"/>
      <c r="C53" s="34" t="s">
        <v>28</v>
      </c>
      <c r="D53" s="20">
        <v>27.691935483870971</v>
      </c>
      <c r="E53" s="19">
        <v>24.446538461538463</v>
      </c>
      <c r="F53" s="19">
        <v>22.62</v>
      </c>
      <c r="G53" s="19">
        <v>0</v>
      </c>
      <c r="H53" s="19">
        <v>0</v>
      </c>
      <c r="I53" s="19">
        <v>0</v>
      </c>
      <c r="J53" s="19">
        <v>31.23</v>
      </c>
      <c r="K53" s="19">
        <v>26.84</v>
      </c>
      <c r="L53" s="19">
        <v>29.5</v>
      </c>
      <c r="M53" s="19">
        <v>25.620000000000005</v>
      </c>
      <c r="N53" s="19">
        <v>22.609999999999996</v>
      </c>
      <c r="O53" s="19">
        <v>20.71</v>
      </c>
      <c r="P53" s="19">
        <v>20.04</v>
      </c>
      <c r="Q53" s="19">
        <v>20.509999999999998</v>
      </c>
      <c r="R53" s="19">
        <v>26.779947989597922</v>
      </c>
      <c r="S53" s="19">
        <v>30.441999999999997</v>
      </c>
      <c r="T53" s="19">
        <v>32.501999999999995</v>
      </c>
      <c r="U53" s="19">
        <v>0</v>
      </c>
      <c r="V53" s="19">
        <v>0</v>
      </c>
      <c r="W53" s="19">
        <v>27.719999999999995</v>
      </c>
      <c r="X53" s="19">
        <v>25.116525423728813</v>
      </c>
      <c r="Y53" s="19">
        <v>33.549999999999997</v>
      </c>
      <c r="Z53" s="19">
        <v>29.38</v>
      </c>
      <c r="AA53" s="18">
        <v>0</v>
      </c>
    </row>
    <row r="54" spans="2:27" ht="26.25" x14ac:dyDescent="0.25">
      <c r="B54" s="91"/>
      <c r="C54" s="34" t="s">
        <v>29</v>
      </c>
      <c r="D54" s="20">
        <v>0</v>
      </c>
      <c r="E54" s="19">
        <v>0</v>
      </c>
      <c r="F54" s="19">
        <v>0</v>
      </c>
      <c r="G54" s="19">
        <v>15.73</v>
      </c>
      <c r="H54" s="19">
        <v>16.95</v>
      </c>
      <c r="I54" s="19">
        <v>19.97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8">
        <v>0</v>
      </c>
    </row>
    <row r="55" spans="2:27" ht="27" thickBot="1" x14ac:dyDescent="0.3">
      <c r="B55" s="92"/>
      <c r="C55" s="34" t="s">
        <v>30</v>
      </c>
      <c r="D55" s="17">
        <v>0</v>
      </c>
      <c r="E55" s="16">
        <v>0</v>
      </c>
      <c r="F55" s="16">
        <v>0</v>
      </c>
      <c r="G55" s="16">
        <v>47.18</v>
      </c>
      <c r="H55" s="16">
        <v>50.84</v>
      </c>
      <c r="I55" s="16">
        <v>59.9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5">
        <v>0</v>
      </c>
    </row>
    <row r="56" spans="2:27" ht="26.25" x14ac:dyDescent="0.25">
      <c r="B56" s="90">
        <v>43875</v>
      </c>
      <c r="C56" s="34" t="s">
        <v>27</v>
      </c>
      <c r="D56" s="20">
        <v>46.88</v>
      </c>
      <c r="E56" s="19">
        <v>43.48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71.693009918068142</v>
      </c>
      <c r="N56" s="19">
        <v>58.338768922122917</v>
      </c>
      <c r="O56" s="19">
        <v>56.217981093855506</v>
      </c>
      <c r="P56" s="19">
        <v>50.741374999999998</v>
      </c>
      <c r="Q56" s="19">
        <v>48.063500000000005</v>
      </c>
      <c r="R56" s="19">
        <v>50.339434484418241</v>
      </c>
      <c r="S56" s="19">
        <v>50.955130246843368</v>
      </c>
      <c r="T56" s="19">
        <v>54.284749999999995</v>
      </c>
      <c r="U56" s="19">
        <v>59.677560975609758</v>
      </c>
      <c r="V56" s="19">
        <v>62.677500000000009</v>
      </c>
      <c r="W56" s="19">
        <v>61.631828090937411</v>
      </c>
      <c r="X56" s="19">
        <v>58.269000000000005</v>
      </c>
      <c r="Y56" s="19">
        <v>52.029999999999994</v>
      </c>
      <c r="Z56" s="19">
        <v>0</v>
      </c>
      <c r="AA56" s="18">
        <v>0</v>
      </c>
    </row>
    <row r="57" spans="2:27" ht="26.25" x14ac:dyDescent="0.25">
      <c r="B57" s="91"/>
      <c r="C57" s="34" t="s">
        <v>28</v>
      </c>
      <c r="D57" s="20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24.129999999999995</v>
      </c>
      <c r="L57" s="19">
        <v>25.699999999999996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19.04</v>
      </c>
      <c r="AA57" s="18">
        <v>20.302265193370165</v>
      </c>
    </row>
    <row r="58" spans="2:27" ht="26.25" x14ac:dyDescent="0.25">
      <c r="B58" s="91"/>
      <c r="C58" s="34" t="s">
        <v>29</v>
      </c>
      <c r="D58" s="20">
        <v>0</v>
      </c>
      <c r="E58" s="19">
        <v>0</v>
      </c>
      <c r="F58" s="19">
        <v>14.54</v>
      </c>
      <c r="G58" s="19">
        <v>14.39</v>
      </c>
      <c r="H58" s="19">
        <v>15.01</v>
      </c>
      <c r="I58" s="19">
        <v>18.02</v>
      </c>
      <c r="J58" s="19">
        <v>20.88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8">
        <v>0</v>
      </c>
    </row>
    <row r="59" spans="2:27" ht="27" thickBot="1" x14ac:dyDescent="0.3">
      <c r="B59" s="92"/>
      <c r="C59" s="34" t="s">
        <v>30</v>
      </c>
      <c r="D59" s="17">
        <v>0</v>
      </c>
      <c r="E59" s="16">
        <v>0</v>
      </c>
      <c r="F59" s="16">
        <v>43.62</v>
      </c>
      <c r="G59" s="16">
        <v>43.17</v>
      </c>
      <c r="H59" s="16">
        <v>45.02</v>
      </c>
      <c r="I59" s="16">
        <v>54.05</v>
      </c>
      <c r="J59" s="16">
        <v>62.63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5">
        <v>0</v>
      </c>
    </row>
    <row r="60" spans="2:27" ht="26.25" x14ac:dyDescent="0.25">
      <c r="B60" s="90">
        <v>43876</v>
      </c>
      <c r="C60" s="34" t="s">
        <v>27</v>
      </c>
      <c r="D60" s="20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44.27</v>
      </c>
      <c r="S60" s="19">
        <v>0</v>
      </c>
      <c r="T60" s="19">
        <v>0</v>
      </c>
      <c r="U60" s="19">
        <v>0</v>
      </c>
      <c r="V60" s="19">
        <v>79.220000000000013</v>
      </c>
      <c r="W60" s="19">
        <v>0</v>
      </c>
      <c r="X60" s="19">
        <v>0</v>
      </c>
      <c r="Y60" s="19">
        <v>0</v>
      </c>
      <c r="Z60" s="19">
        <v>0</v>
      </c>
      <c r="AA60" s="18">
        <v>0</v>
      </c>
    </row>
    <row r="61" spans="2:27" ht="26.25" x14ac:dyDescent="0.25">
      <c r="B61" s="91"/>
      <c r="C61" s="34" t="s">
        <v>28</v>
      </c>
      <c r="D61" s="20">
        <v>25.679999999999996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20.999999999999996</v>
      </c>
      <c r="L61" s="19">
        <v>21.01</v>
      </c>
      <c r="M61" s="19">
        <v>19.630000000000003</v>
      </c>
      <c r="N61" s="19">
        <v>17.63</v>
      </c>
      <c r="O61" s="19">
        <v>16.739999999999998</v>
      </c>
      <c r="P61" s="19">
        <v>15.029999999999998</v>
      </c>
      <c r="Q61" s="19">
        <v>14.63</v>
      </c>
      <c r="R61" s="19">
        <v>0</v>
      </c>
      <c r="S61" s="19">
        <v>16.59</v>
      </c>
      <c r="T61" s="19">
        <v>22.121016166281759</v>
      </c>
      <c r="U61" s="19">
        <v>23.89</v>
      </c>
      <c r="V61" s="19">
        <v>0</v>
      </c>
      <c r="W61" s="19">
        <v>25.3</v>
      </c>
      <c r="X61" s="19">
        <v>25.991560861968544</v>
      </c>
      <c r="Y61" s="19">
        <v>29.417555555555555</v>
      </c>
      <c r="Z61" s="19">
        <v>25.111480959097317</v>
      </c>
      <c r="AA61" s="18">
        <v>21.4483925346177</v>
      </c>
    </row>
    <row r="62" spans="2:27" ht="26.25" x14ac:dyDescent="0.25">
      <c r="B62" s="91"/>
      <c r="C62" s="34" t="s">
        <v>29</v>
      </c>
      <c r="D62" s="20">
        <v>0</v>
      </c>
      <c r="E62" s="19">
        <v>16.670000000000002</v>
      </c>
      <c r="F62" s="19">
        <v>15.41</v>
      </c>
      <c r="G62" s="19">
        <v>15.01</v>
      </c>
      <c r="H62" s="19">
        <v>15.1</v>
      </c>
      <c r="I62" s="19">
        <v>15.84</v>
      </c>
      <c r="J62" s="19">
        <v>17.88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8">
        <v>0</v>
      </c>
    </row>
    <row r="63" spans="2:27" ht="27" thickBot="1" x14ac:dyDescent="0.3">
      <c r="B63" s="92"/>
      <c r="C63" s="34" t="s">
        <v>30</v>
      </c>
      <c r="D63" s="17">
        <v>0</v>
      </c>
      <c r="E63" s="16">
        <v>50</v>
      </c>
      <c r="F63" s="16">
        <v>46.22</v>
      </c>
      <c r="G63" s="16">
        <v>45.03</v>
      </c>
      <c r="H63" s="16">
        <v>45.3</v>
      </c>
      <c r="I63" s="16">
        <v>47.51</v>
      </c>
      <c r="J63" s="16">
        <v>53.64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5">
        <v>0</v>
      </c>
    </row>
    <row r="64" spans="2:27" ht="26.25" x14ac:dyDescent="0.25">
      <c r="B64" s="90">
        <v>43877</v>
      </c>
      <c r="C64" s="34" t="s">
        <v>27</v>
      </c>
      <c r="D64" s="20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54</v>
      </c>
      <c r="M64" s="19">
        <v>0</v>
      </c>
      <c r="N64" s="19">
        <v>51.42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64.2</v>
      </c>
      <c r="V64" s="19">
        <v>78.92</v>
      </c>
      <c r="W64" s="19">
        <v>82.38</v>
      </c>
      <c r="X64" s="19">
        <v>75.77</v>
      </c>
      <c r="Y64" s="19">
        <v>66.62</v>
      </c>
      <c r="Z64" s="19">
        <v>52.65</v>
      </c>
      <c r="AA64" s="18">
        <v>0</v>
      </c>
    </row>
    <row r="65" spans="2:27" ht="26.25" x14ac:dyDescent="0.25">
      <c r="B65" s="91"/>
      <c r="C65" s="34" t="s">
        <v>28</v>
      </c>
      <c r="D65" s="20">
        <v>26.66</v>
      </c>
      <c r="E65" s="19">
        <v>23.22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18.030000000000005</v>
      </c>
      <c r="L65" s="19">
        <v>0</v>
      </c>
      <c r="M65" s="19">
        <v>18</v>
      </c>
      <c r="N65" s="19">
        <v>0</v>
      </c>
      <c r="O65" s="19">
        <v>16.96</v>
      </c>
      <c r="P65" s="19">
        <v>17.700564516129031</v>
      </c>
      <c r="Q65" s="19">
        <v>17.982871287128713</v>
      </c>
      <c r="R65" s="19">
        <v>19.192035928143714</v>
      </c>
      <c r="S65" s="19">
        <v>21.050784982935156</v>
      </c>
      <c r="T65" s="19">
        <v>22.302828546562225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8">
        <v>18.43</v>
      </c>
    </row>
    <row r="66" spans="2:27" ht="26.25" x14ac:dyDescent="0.25">
      <c r="B66" s="91"/>
      <c r="C66" s="34" t="s">
        <v>29</v>
      </c>
      <c r="D66" s="20">
        <v>0</v>
      </c>
      <c r="E66" s="19">
        <v>0</v>
      </c>
      <c r="F66" s="19">
        <v>15.24</v>
      </c>
      <c r="G66" s="19">
        <v>14.7</v>
      </c>
      <c r="H66" s="19">
        <v>15.01</v>
      </c>
      <c r="I66" s="19">
        <v>15.78</v>
      </c>
      <c r="J66" s="19">
        <v>16.71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8">
        <v>0</v>
      </c>
    </row>
    <row r="67" spans="2:27" ht="27" thickBot="1" x14ac:dyDescent="0.3">
      <c r="B67" s="92"/>
      <c r="C67" s="34" t="s">
        <v>30</v>
      </c>
      <c r="D67" s="17">
        <v>0</v>
      </c>
      <c r="E67" s="16">
        <v>0</v>
      </c>
      <c r="F67" s="16">
        <v>45.72</v>
      </c>
      <c r="G67" s="16">
        <v>44.1</v>
      </c>
      <c r="H67" s="16">
        <v>45.03</v>
      </c>
      <c r="I67" s="16">
        <v>47.34</v>
      </c>
      <c r="J67" s="16">
        <v>50.13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5">
        <v>0</v>
      </c>
    </row>
    <row r="68" spans="2:27" ht="26.25" x14ac:dyDescent="0.25">
      <c r="B68" s="90">
        <v>43878</v>
      </c>
      <c r="C68" s="34" t="s">
        <v>27</v>
      </c>
      <c r="D68" s="20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81.45</v>
      </c>
      <c r="W68" s="19">
        <v>75.17</v>
      </c>
      <c r="X68" s="19">
        <v>69.53</v>
      </c>
      <c r="Y68" s="19">
        <v>62.899999999999991</v>
      </c>
      <c r="Z68" s="19">
        <v>53.91</v>
      </c>
      <c r="AA68" s="18">
        <v>47.18</v>
      </c>
    </row>
    <row r="69" spans="2:27" ht="26.25" x14ac:dyDescent="0.25">
      <c r="B69" s="91"/>
      <c r="C69" s="34" t="s">
        <v>28</v>
      </c>
      <c r="D69" s="20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28.49</v>
      </c>
      <c r="L69" s="19">
        <v>29.49</v>
      </c>
      <c r="M69" s="19">
        <v>24.01</v>
      </c>
      <c r="N69" s="19">
        <v>21.25</v>
      </c>
      <c r="O69" s="19">
        <v>20.99</v>
      </c>
      <c r="P69" s="19">
        <v>20.389999999999997</v>
      </c>
      <c r="Q69" s="19">
        <v>19.98</v>
      </c>
      <c r="R69" s="19">
        <v>20.910000000000004</v>
      </c>
      <c r="S69" s="19">
        <v>27.173718689788057</v>
      </c>
      <c r="T69" s="19">
        <v>29.491278619232123</v>
      </c>
      <c r="U69" s="19">
        <v>25.47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8">
        <v>0</v>
      </c>
    </row>
    <row r="70" spans="2:27" ht="26.25" x14ac:dyDescent="0.25">
      <c r="B70" s="91"/>
      <c r="C70" s="34" t="s">
        <v>29</v>
      </c>
      <c r="D70" s="20">
        <v>14.68</v>
      </c>
      <c r="E70" s="19">
        <v>14.01</v>
      </c>
      <c r="F70" s="19">
        <v>12.44</v>
      </c>
      <c r="G70" s="19">
        <v>12.45</v>
      </c>
      <c r="H70" s="19">
        <v>14.55</v>
      </c>
      <c r="I70" s="19">
        <v>18.59</v>
      </c>
      <c r="J70" s="19">
        <v>23.92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8">
        <v>0</v>
      </c>
    </row>
    <row r="71" spans="2:27" ht="27" thickBot="1" x14ac:dyDescent="0.3">
      <c r="B71" s="92"/>
      <c r="C71" s="34" t="s">
        <v>30</v>
      </c>
      <c r="D71" s="17">
        <v>44.03</v>
      </c>
      <c r="E71" s="16">
        <v>42.02</v>
      </c>
      <c r="F71" s="16">
        <v>37.32</v>
      </c>
      <c r="G71" s="16">
        <v>37.340000000000003</v>
      </c>
      <c r="H71" s="16">
        <v>43.64</v>
      </c>
      <c r="I71" s="16">
        <v>55.76</v>
      </c>
      <c r="J71" s="16">
        <v>71.760000000000005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5">
        <v>0</v>
      </c>
    </row>
    <row r="72" spans="2:27" ht="26.25" x14ac:dyDescent="0.25">
      <c r="B72" s="90">
        <v>43879</v>
      </c>
      <c r="C72" s="34" t="s">
        <v>27</v>
      </c>
      <c r="D72" s="20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8">
        <v>0</v>
      </c>
    </row>
    <row r="73" spans="2:27" ht="26.25" x14ac:dyDescent="0.25">
      <c r="B73" s="91"/>
      <c r="C73" s="34" t="s">
        <v>28</v>
      </c>
      <c r="D73" s="20">
        <v>21.766363636363636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23.230000000000004</v>
      </c>
      <c r="L73" s="19">
        <v>25.47</v>
      </c>
      <c r="M73" s="19">
        <v>23.030000000000005</v>
      </c>
      <c r="N73" s="19">
        <v>21.609999999999996</v>
      </c>
      <c r="O73" s="19">
        <v>22.02</v>
      </c>
      <c r="P73" s="19">
        <v>22.689999999999998</v>
      </c>
      <c r="Q73" s="19">
        <v>21.66</v>
      </c>
      <c r="R73" s="19">
        <v>24.369462637959113</v>
      </c>
      <c r="S73" s="19">
        <v>26.483956741354746</v>
      </c>
      <c r="T73" s="19">
        <v>31.014351327169699</v>
      </c>
      <c r="U73" s="19">
        <v>33.533176914077728</v>
      </c>
      <c r="V73" s="19">
        <v>32.372068965517244</v>
      </c>
      <c r="W73" s="19">
        <v>31.727672245164094</v>
      </c>
      <c r="X73" s="19">
        <v>27.46803357314149</v>
      </c>
      <c r="Y73" s="19">
        <v>26.684624087068595</v>
      </c>
      <c r="Z73" s="19">
        <v>26.468000000000004</v>
      </c>
      <c r="AA73" s="18">
        <v>24.348000000000003</v>
      </c>
    </row>
    <row r="74" spans="2:27" ht="26.25" x14ac:dyDescent="0.25">
      <c r="B74" s="91"/>
      <c r="C74" s="34" t="s">
        <v>29</v>
      </c>
      <c r="D74" s="20">
        <v>0</v>
      </c>
      <c r="E74" s="19">
        <v>13.53</v>
      </c>
      <c r="F74" s="19">
        <v>11.95</v>
      </c>
      <c r="G74" s="19">
        <v>12.4</v>
      </c>
      <c r="H74" s="19">
        <v>13.99</v>
      </c>
      <c r="I74" s="19">
        <v>17.02</v>
      </c>
      <c r="J74" s="19">
        <v>20.55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8">
        <v>0</v>
      </c>
    </row>
    <row r="75" spans="2:27" ht="27" thickBot="1" x14ac:dyDescent="0.3">
      <c r="B75" s="92"/>
      <c r="C75" s="34" t="s">
        <v>30</v>
      </c>
      <c r="D75" s="17">
        <v>0</v>
      </c>
      <c r="E75" s="16">
        <v>40.58</v>
      </c>
      <c r="F75" s="16">
        <v>35.840000000000003</v>
      </c>
      <c r="G75" s="16">
        <v>37.200000000000003</v>
      </c>
      <c r="H75" s="16">
        <v>41.97</v>
      </c>
      <c r="I75" s="16">
        <v>51.05</v>
      </c>
      <c r="J75" s="16">
        <v>61.64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5">
        <v>0</v>
      </c>
    </row>
    <row r="76" spans="2:27" ht="26.25" x14ac:dyDescent="0.25">
      <c r="B76" s="90">
        <v>43880</v>
      </c>
      <c r="C76" s="34" t="s">
        <v>27</v>
      </c>
      <c r="D76" s="20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8">
        <v>0</v>
      </c>
    </row>
    <row r="77" spans="2:27" ht="26.25" x14ac:dyDescent="0.25">
      <c r="B77" s="91"/>
      <c r="C77" s="34" t="s">
        <v>28</v>
      </c>
      <c r="D77" s="20">
        <v>21.720000000000002</v>
      </c>
      <c r="E77" s="19">
        <v>18.970243902439023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22.99</v>
      </c>
      <c r="L77" s="19">
        <v>23.05</v>
      </c>
      <c r="M77" s="19">
        <v>21.579999999999995</v>
      </c>
      <c r="N77" s="19">
        <v>19.700000000000003</v>
      </c>
      <c r="O77" s="19">
        <v>19.559999999999999</v>
      </c>
      <c r="P77" s="19">
        <v>19.25</v>
      </c>
      <c r="Q77" s="19">
        <v>20.5</v>
      </c>
      <c r="R77" s="19">
        <v>27.684348607367475</v>
      </c>
      <c r="S77" s="19">
        <v>28.712</v>
      </c>
      <c r="T77" s="19">
        <v>28.396763981709462</v>
      </c>
      <c r="U77" s="19">
        <v>32.802</v>
      </c>
      <c r="V77" s="19">
        <v>28.727254901960787</v>
      </c>
      <c r="W77" s="19">
        <v>34.17128096548803</v>
      </c>
      <c r="X77" s="19">
        <v>28.813014256619145</v>
      </c>
      <c r="Y77" s="19">
        <v>26.53438572090867</v>
      </c>
      <c r="Z77" s="19">
        <v>23.372726508303554</v>
      </c>
      <c r="AA77" s="18">
        <v>21.449354838709681</v>
      </c>
    </row>
    <row r="78" spans="2:27" ht="26.25" x14ac:dyDescent="0.25">
      <c r="B78" s="91"/>
      <c r="C78" s="34" t="s">
        <v>29</v>
      </c>
      <c r="D78" s="20">
        <v>0</v>
      </c>
      <c r="E78" s="19">
        <v>0</v>
      </c>
      <c r="F78" s="19">
        <v>12.08</v>
      </c>
      <c r="G78" s="19">
        <v>12.86</v>
      </c>
      <c r="H78" s="19">
        <v>14.05</v>
      </c>
      <c r="I78" s="19">
        <v>17.59</v>
      </c>
      <c r="J78" s="19">
        <v>20.16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8">
        <v>0</v>
      </c>
    </row>
    <row r="79" spans="2:27" ht="27" thickBot="1" x14ac:dyDescent="0.3">
      <c r="B79" s="92"/>
      <c r="C79" s="34" t="s">
        <v>30</v>
      </c>
      <c r="D79" s="17">
        <v>0</v>
      </c>
      <c r="E79" s="16">
        <v>0</v>
      </c>
      <c r="F79" s="16">
        <v>36.24</v>
      </c>
      <c r="G79" s="16">
        <v>38.57</v>
      </c>
      <c r="H79" s="16">
        <v>42.14</v>
      </c>
      <c r="I79" s="16">
        <v>52.77</v>
      </c>
      <c r="J79" s="16">
        <v>60.48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5">
        <v>0</v>
      </c>
    </row>
    <row r="80" spans="2:27" ht="26.25" x14ac:dyDescent="0.25">
      <c r="B80" s="90">
        <v>43881</v>
      </c>
      <c r="C80" s="34" t="s">
        <v>27</v>
      </c>
      <c r="D80" s="20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59.88000000000001</v>
      </c>
      <c r="O80" s="19">
        <v>57.21</v>
      </c>
      <c r="P80" s="19">
        <v>67.52</v>
      </c>
      <c r="Q80" s="19">
        <v>67.639999999999986</v>
      </c>
      <c r="R80" s="19">
        <v>56.61394584997781</v>
      </c>
      <c r="S80" s="19">
        <v>58.560187271000146</v>
      </c>
      <c r="T80" s="19">
        <v>53.290224719101126</v>
      </c>
      <c r="U80" s="19">
        <v>60.822146511918142</v>
      </c>
      <c r="V80" s="19">
        <v>69.665714285714273</v>
      </c>
      <c r="W80" s="19">
        <v>67.385833333333323</v>
      </c>
      <c r="X80" s="19">
        <v>60.926666666666662</v>
      </c>
      <c r="Y80" s="19">
        <v>59.308181818181815</v>
      </c>
      <c r="Z80" s="19">
        <v>53.087499999999999</v>
      </c>
      <c r="AA80" s="18">
        <v>49.427407407407415</v>
      </c>
    </row>
    <row r="81" spans="2:27" ht="26.25" x14ac:dyDescent="0.25">
      <c r="B81" s="91"/>
      <c r="C81" s="34" t="s">
        <v>28</v>
      </c>
      <c r="D81" s="20">
        <v>23.875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24.500000000000004</v>
      </c>
      <c r="L81" s="19">
        <v>23.800000000000004</v>
      </c>
      <c r="M81" s="19">
        <v>22.63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0</v>
      </c>
      <c r="AA81" s="18">
        <v>0</v>
      </c>
    </row>
    <row r="82" spans="2:27" ht="26.25" x14ac:dyDescent="0.25">
      <c r="B82" s="91"/>
      <c r="C82" s="34" t="s">
        <v>29</v>
      </c>
      <c r="D82" s="20">
        <v>0</v>
      </c>
      <c r="E82" s="19">
        <v>14.86</v>
      </c>
      <c r="F82" s="19">
        <v>13.46</v>
      </c>
      <c r="G82" s="19">
        <v>13</v>
      </c>
      <c r="H82" s="19">
        <v>13.57</v>
      </c>
      <c r="I82" s="19">
        <v>16.36</v>
      </c>
      <c r="J82" s="19">
        <v>22.48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8">
        <v>0</v>
      </c>
    </row>
    <row r="83" spans="2:27" ht="27" thickBot="1" x14ac:dyDescent="0.3">
      <c r="B83" s="92"/>
      <c r="C83" s="34" t="s">
        <v>30</v>
      </c>
      <c r="D83" s="17">
        <v>0</v>
      </c>
      <c r="E83" s="16">
        <v>44.58</v>
      </c>
      <c r="F83" s="16">
        <v>40.380000000000003</v>
      </c>
      <c r="G83" s="16">
        <v>39</v>
      </c>
      <c r="H83" s="16">
        <v>40.71</v>
      </c>
      <c r="I83" s="16">
        <v>49.08</v>
      </c>
      <c r="J83" s="16">
        <v>67.430000000000007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5">
        <v>0</v>
      </c>
    </row>
    <row r="84" spans="2:27" ht="26.25" x14ac:dyDescent="0.25">
      <c r="B84" s="90">
        <v>43882</v>
      </c>
      <c r="C84" s="34" t="s">
        <v>27</v>
      </c>
      <c r="D84" s="20">
        <v>46.501475409836068</v>
      </c>
      <c r="E84" s="19">
        <v>44.25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0</v>
      </c>
      <c r="R84" s="19">
        <v>63.14</v>
      </c>
      <c r="S84" s="19">
        <v>64.61</v>
      </c>
      <c r="T84" s="19">
        <v>0</v>
      </c>
      <c r="U84" s="19">
        <v>78.900000000000006</v>
      </c>
      <c r="V84" s="19">
        <v>90.079999999999984</v>
      </c>
      <c r="W84" s="19">
        <v>75.477142857142852</v>
      </c>
      <c r="X84" s="19">
        <v>0</v>
      </c>
      <c r="Y84" s="19">
        <v>56.594666666666669</v>
      </c>
      <c r="Z84" s="19">
        <v>60.573571428571427</v>
      </c>
      <c r="AA84" s="18">
        <v>60.02000000000001</v>
      </c>
    </row>
    <row r="85" spans="2:27" ht="26.25" x14ac:dyDescent="0.25">
      <c r="B85" s="91"/>
      <c r="C85" s="34" t="s">
        <v>28</v>
      </c>
      <c r="D85" s="20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25.95</v>
      </c>
      <c r="L85" s="19">
        <v>26.99</v>
      </c>
      <c r="M85" s="19">
        <v>24.979999999999997</v>
      </c>
      <c r="N85" s="19">
        <v>22.66</v>
      </c>
      <c r="O85" s="19">
        <v>21.650000000000002</v>
      </c>
      <c r="P85" s="19">
        <v>21.03</v>
      </c>
      <c r="Q85" s="19">
        <v>21.030000000000005</v>
      </c>
      <c r="R85" s="19">
        <v>0</v>
      </c>
      <c r="S85" s="19">
        <v>0</v>
      </c>
      <c r="T85" s="19">
        <v>22.6</v>
      </c>
      <c r="U85" s="19">
        <v>0</v>
      </c>
      <c r="V85" s="19">
        <v>0</v>
      </c>
      <c r="W85" s="19">
        <v>0</v>
      </c>
      <c r="X85" s="19">
        <v>24.01</v>
      </c>
      <c r="Y85" s="19">
        <v>0</v>
      </c>
      <c r="Z85" s="19">
        <v>0</v>
      </c>
      <c r="AA85" s="18">
        <v>0</v>
      </c>
    </row>
    <row r="86" spans="2:27" ht="26.25" x14ac:dyDescent="0.25">
      <c r="B86" s="91"/>
      <c r="C86" s="34" t="s">
        <v>29</v>
      </c>
      <c r="D86" s="20">
        <v>0</v>
      </c>
      <c r="E86" s="19">
        <v>0</v>
      </c>
      <c r="F86" s="19">
        <v>15.1</v>
      </c>
      <c r="G86" s="19">
        <v>15.49</v>
      </c>
      <c r="H86" s="19">
        <v>16.54</v>
      </c>
      <c r="I86" s="19">
        <v>19.7</v>
      </c>
      <c r="J86" s="19">
        <v>23.47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8">
        <v>0</v>
      </c>
    </row>
    <row r="87" spans="2:27" ht="27" thickBot="1" x14ac:dyDescent="0.3">
      <c r="B87" s="92"/>
      <c r="C87" s="34" t="s">
        <v>30</v>
      </c>
      <c r="D87" s="17">
        <v>0</v>
      </c>
      <c r="E87" s="16">
        <v>0</v>
      </c>
      <c r="F87" s="16">
        <v>45.3</v>
      </c>
      <c r="G87" s="16">
        <v>46.46</v>
      </c>
      <c r="H87" s="16">
        <v>49.62</v>
      </c>
      <c r="I87" s="16">
        <v>59.09</v>
      </c>
      <c r="J87" s="16">
        <v>70.41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5">
        <v>0</v>
      </c>
    </row>
    <row r="88" spans="2:27" ht="26.25" x14ac:dyDescent="0.25">
      <c r="B88" s="90">
        <v>43883</v>
      </c>
      <c r="C88" s="34" t="s">
        <v>27</v>
      </c>
      <c r="D88" s="20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50.951234567901238</v>
      </c>
      <c r="O88" s="19">
        <v>44.066881720430111</v>
      </c>
      <c r="P88" s="19">
        <v>41.584743589743589</v>
      </c>
      <c r="Q88" s="19">
        <v>39.063111111111112</v>
      </c>
      <c r="R88" s="19">
        <v>42.141836950767598</v>
      </c>
      <c r="S88" s="19">
        <v>43.266049766718503</v>
      </c>
      <c r="T88" s="19">
        <v>0</v>
      </c>
      <c r="U88" s="19">
        <v>0</v>
      </c>
      <c r="V88" s="19">
        <v>75.14</v>
      </c>
      <c r="W88" s="19">
        <v>74.94</v>
      </c>
      <c r="X88" s="19">
        <v>0</v>
      </c>
      <c r="Y88" s="19">
        <v>0</v>
      </c>
      <c r="Z88" s="19">
        <v>0</v>
      </c>
      <c r="AA88" s="18">
        <v>0</v>
      </c>
    </row>
    <row r="89" spans="2:27" ht="26.25" x14ac:dyDescent="0.25">
      <c r="B89" s="91"/>
      <c r="C89" s="34" t="s">
        <v>28</v>
      </c>
      <c r="D89" s="20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20.720000000000002</v>
      </c>
      <c r="L89" s="19">
        <v>20.51</v>
      </c>
      <c r="M89" s="19">
        <v>20.190000000000001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18.449999999999996</v>
      </c>
      <c r="U89" s="19">
        <v>22.04</v>
      </c>
      <c r="V89" s="19">
        <v>0</v>
      </c>
      <c r="W89" s="19">
        <v>0</v>
      </c>
      <c r="X89" s="19">
        <v>25.01</v>
      </c>
      <c r="Y89" s="19">
        <v>21.9</v>
      </c>
      <c r="Z89" s="19">
        <v>19.02</v>
      </c>
      <c r="AA89" s="18">
        <v>18.07</v>
      </c>
    </row>
    <row r="90" spans="2:27" ht="26.25" x14ac:dyDescent="0.25">
      <c r="B90" s="91"/>
      <c r="C90" s="34" t="s">
        <v>29</v>
      </c>
      <c r="D90" s="20">
        <v>20.309999999999999</v>
      </c>
      <c r="E90" s="19">
        <v>18.97</v>
      </c>
      <c r="F90" s="19">
        <v>17.41</v>
      </c>
      <c r="G90" s="19">
        <v>17.100000000000001</v>
      </c>
      <c r="H90" s="19">
        <v>17.079999999999998</v>
      </c>
      <c r="I90" s="19">
        <v>18.39</v>
      </c>
      <c r="J90" s="19">
        <v>19.37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8">
        <v>0</v>
      </c>
    </row>
    <row r="91" spans="2:27" ht="27" thickBot="1" x14ac:dyDescent="0.3">
      <c r="B91" s="92"/>
      <c r="C91" s="34" t="s">
        <v>30</v>
      </c>
      <c r="D91" s="17">
        <v>60.93</v>
      </c>
      <c r="E91" s="16">
        <v>56.91</v>
      </c>
      <c r="F91" s="16">
        <v>52.23</v>
      </c>
      <c r="G91" s="16">
        <v>51.3</v>
      </c>
      <c r="H91" s="16">
        <v>51.24</v>
      </c>
      <c r="I91" s="16">
        <v>55.17</v>
      </c>
      <c r="J91" s="16">
        <v>58.11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5">
        <v>0</v>
      </c>
    </row>
    <row r="92" spans="2:27" ht="26.25" x14ac:dyDescent="0.25">
      <c r="B92" s="90">
        <v>43884</v>
      </c>
      <c r="C92" s="34" t="s">
        <v>27</v>
      </c>
      <c r="D92" s="20">
        <v>45.47</v>
      </c>
      <c r="E92" s="19">
        <v>0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50.48</v>
      </c>
      <c r="M92" s="19">
        <v>53.819999999999993</v>
      </c>
      <c r="N92" s="19">
        <v>49.500000000000007</v>
      </c>
      <c r="O92" s="19">
        <v>46.52</v>
      </c>
      <c r="P92" s="19">
        <v>41.79</v>
      </c>
      <c r="Q92" s="19">
        <v>0</v>
      </c>
      <c r="R92" s="19">
        <v>0</v>
      </c>
      <c r="S92" s="19">
        <v>0</v>
      </c>
      <c r="T92" s="19">
        <v>55.59</v>
      </c>
      <c r="U92" s="19">
        <v>66.350930668332296</v>
      </c>
      <c r="V92" s="19">
        <v>67.13</v>
      </c>
      <c r="W92" s="19">
        <v>64.06</v>
      </c>
      <c r="X92" s="19">
        <v>67.41</v>
      </c>
      <c r="Y92" s="19">
        <v>52.26</v>
      </c>
      <c r="Z92" s="19">
        <v>34.35</v>
      </c>
      <c r="AA92" s="18">
        <v>16.82</v>
      </c>
    </row>
    <row r="93" spans="2:27" ht="26.25" x14ac:dyDescent="0.25">
      <c r="B93" s="91"/>
      <c r="C93" s="34" t="s">
        <v>28</v>
      </c>
      <c r="D93" s="20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15.66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13.54</v>
      </c>
      <c r="R93" s="19">
        <v>13.54</v>
      </c>
      <c r="S93" s="19">
        <v>15.409999999999998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>
        <v>0</v>
      </c>
      <c r="Z93" s="19">
        <v>0</v>
      </c>
      <c r="AA93" s="18">
        <v>0</v>
      </c>
    </row>
    <row r="94" spans="2:27" ht="26.25" x14ac:dyDescent="0.25">
      <c r="B94" s="91"/>
      <c r="C94" s="34" t="s">
        <v>29</v>
      </c>
      <c r="D94" s="20">
        <v>0</v>
      </c>
      <c r="E94" s="19">
        <v>15.53</v>
      </c>
      <c r="F94" s="19">
        <v>13.51</v>
      </c>
      <c r="G94" s="19">
        <v>12.02</v>
      </c>
      <c r="H94" s="19">
        <v>10.41</v>
      </c>
      <c r="I94" s="19">
        <v>10.41</v>
      </c>
      <c r="J94" s="19">
        <v>8.74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8">
        <v>0</v>
      </c>
    </row>
    <row r="95" spans="2:27" ht="27" thickBot="1" x14ac:dyDescent="0.3">
      <c r="B95" s="92"/>
      <c r="C95" s="34" t="s">
        <v>30</v>
      </c>
      <c r="D95" s="17">
        <v>0</v>
      </c>
      <c r="E95" s="16">
        <v>46.59</v>
      </c>
      <c r="F95" s="16">
        <v>40.520000000000003</v>
      </c>
      <c r="G95" s="16">
        <v>36.049999999999997</v>
      </c>
      <c r="H95" s="16">
        <v>31.23</v>
      </c>
      <c r="I95" s="16">
        <v>31.23</v>
      </c>
      <c r="J95" s="16">
        <v>26.22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5">
        <v>0</v>
      </c>
    </row>
    <row r="96" spans="2:27" ht="26.25" x14ac:dyDescent="0.25">
      <c r="B96" s="90">
        <v>43885</v>
      </c>
      <c r="C96" s="34" t="s">
        <v>27</v>
      </c>
      <c r="D96" s="21">
        <v>24.36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v>0</v>
      </c>
      <c r="V96" s="23">
        <v>86.384536849222442</v>
      </c>
      <c r="W96" s="23">
        <v>84.46</v>
      </c>
      <c r="X96" s="23">
        <v>71.47</v>
      </c>
      <c r="Y96" s="23">
        <v>61.97999999999999</v>
      </c>
      <c r="Z96" s="23">
        <v>61.560000000000009</v>
      </c>
      <c r="AA96" s="22">
        <v>55.669999999999995</v>
      </c>
    </row>
    <row r="97" spans="2:27" ht="26.25" x14ac:dyDescent="0.25">
      <c r="B97" s="91"/>
      <c r="C97" s="34" t="s">
        <v>28</v>
      </c>
      <c r="D97" s="20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22.72</v>
      </c>
      <c r="L97" s="19">
        <v>22.52</v>
      </c>
      <c r="M97" s="19">
        <v>20.149999999999999</v>
      </c>
      <c r="N97" s="19">
        <v>18.449999999999996</v>
      </c>
      <c r="O97" s="19">
        <v>18.75</v>
      </c>
      <c r="P97" s="19">
        <v>18.049999999999997</v>
      </c>
      <c r="Q97" s="19">
        <v>17.91</v>
      </c>
      <c r="R97" s="19">
        <v>18.972829650748395</v>
      </c>
      <c r="S97" s="19">
        <v>18.976666666666667</v>
      </c>
      <c r="T97" s="19">
        <v>23.52</v>
      </c>
      <c r="U97" s="19">
        <v>27.9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8">
        <v>0</v>
      </c>
    </row>
    <row r="98" spans="2:27" ht="26.25" x14ac:dyDescent="0.25">
      <c r="B98" s="91"/>
      <c r="C98" s="34" t="s">
        <v>29</v>
      </c>
      <c r="D98" s="20">
        <v>0</v>
      </c>
      <c r="E98" s="19">
        <v>7.51</v>
      </c>
      <c r="F98" s="19">
        <v>6.46</v>
      </c>
      <c r="G98" s="19">
        <v>6.47</v>
      </c>
      <c r="H98" s="19">
        <v>8.49</v>
      </c>
      <c r="I98" s="19">
        <v>13.41</v>
      </c>
      <c r="J98" s="19">
        <v>19.63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8">
        <v>0</v>
      </c>
    </row>
    <row r="99" spans="2:27" ht="27" thickBot="1" x14ac:dyDescent="0.3">
      <c r="B99" s="92"/>
      <c r="C99" s="34" t="s">
        <v>30</v>
      </c>
      <c r="D99" s="17">
        <v>0</v>
      </c>
      <c r="E99" s="16">
        <v>22.52</v>
      </c>
      <c r="F99" s="16">
        <v>19.38</v>
      </c>
      <c r="G99" s="16">
        <v>19.399999999999999</v>
      </c>
      <c r="H99" s="16">
        <v>25.47</v>
      </c>
      <c r="I99" s="16">
        <v>40.22</v>
      </c>
      <c r="J99" s="16">
        <v>58.88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5">
        <v>0</v>
      </c>
    </row>
    <row r="100" spans="2:27" ht="26.25" x14ac:dyDescent="0.25">
      <c r="B100" s="90">
        <v>43886</v>
      </c>
      <c r="C100" s="34" t="s">
        <v>27</v>
      </c>
      <c r="D100" s="20">
        <v>45</v>
      </c>
      <c r="E100" s="19">
        <v>0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59.78</v>
      </c>
      <c r="T100" s="19">
        <v>0</v>
      </c>
      <c r="U100" s="19">
        <v>68.400000000000006</v>
      </c>
      <c r="V100" s="19">
        <v>0</v>
      </c>
      <c r="W100" s="19">
        <v>0</v>
      </c>
      <c r="X100" s="19">
        <v>0</v>
      </c>
      <c r="Y100" s="19">
        <v>0</v>
      </c>
      <c r="Z100" s="19">
        <v>57.24</v>
      </c>
      <c r="AA100" s="18">
        <v>52.35</v>
      </c>
    </row>
    <row r="101" spans="2:27" ht="26.25" x14ac:dyDescent="0.25">
      <c r="B101" s="91"/>
      <c r="C101" s="34" t="s">
        <v>28</v>
      </c>
      <c r="D101" s="20">
        <v>0</v>
      </c>
      <c r="E101" s="19">
        <v>21.71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25.49</v>
      </c>
      <c r="L101" s="19">
        <v>23.14</v>
      </c>
      <c r="M101" s="19">
        <v>22.25</v>
      </c>
      <c r="N101" s="19">
        <v>19.48</v>
      </c>
      <c r="O101" s="19">
        <v>18.48</v>
      </c>
      <c r="P101" s="19">
        <v>17.98</v>
      </c>
      <c r="Q101" s="19">
        <v>17.919999999999998</v>
      </c>
      <c r="R101" s="19">
        <v>19</v>
      </c>
      <c r="S101" s="19">
        <v>0</v>
      </c>
      <c r="T101" s="19">
        <v>21.45</v>
      </c>
      <c r="U101" s="19">
        <v>0</v>
      </c>
      <c r="V101" s="19">
        <v>24.33</v>
      </c>
      <c r="W101" s="19">
        <v>23</v>
      </c>
      <c r="X101" s="19">
        <v>20.82</v>
      </c>
      <c r="Y101" s="19">
        <v>20.48</v>
      </c>
      <c r="Z101" s="19">
        <v>0</v>
      </c>
      <c r="AA101" s="18">
        <v>0</v>
      </c>
    </row>
    <row r="102" spans="2:27" ht="26.25" x14ac:dyDescent="0.25">
      <c r="B102" s="91"/>
      <c r="C102" s="34" t="s">
        <v>29</v>
      </c>
      <c r="D102" s="20">
        <v>0</v>
      </c>
      <c r="E102" s="19">
        <v>0</v>
      </c>
      <c r="F102" s="19">
        <v>14.06</v>
      </c>
      <c r="G102" s="19">
        <v>13.18</v>
      </c>
      <c r="H102" s="19">
        <v>14.58</v>
      </c>
      <c r="I102" s="19">
        <v>17.52</v>
      </c>
      <c r="J102" s="19">
        <v>22.03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8">
        <v>0</v>
      </c>
    </row>
    <row r="103" spans="2:27" ht="27" thickBot="1" x14ac:dyDescent="0.3">
      <c r="B103" s="92"/>
      <c r="C103" s="34" t="s">
        <v>30</v>
      </c>
      <c r="D103" s="17">
        <v>0</v>
      </c>
      <c r="E103" s="16">
        <v>0</v>
      </c>
      <c r="F103" s="16">
        <v>42.17</v>
      </c>
      <c r="G103" s="16">
        <v>39.54</v>
      </c>
      <c r="H103" s="16">
        <v>43.73</v>
      </c>
      <c r="I103" s="16">
        <v>52.56</v>
      </c>
      <c r="J103" s="16">
        <v>66.09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5">
        <v>0</v>
      </c>
    </row>
    <row r="104" spans="2:27" ht="26.25" x14ac:dyDescent="0.25">
      <c r="B104" s="90">
        <v>43887</v>
      </c>
      <c r="C104" s="34" t="s">
        <v>27</v>
      </c>
      <c r="D104" s="21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23">
        <v>0</v>
      </c>
      <c r="Z104" s="23">
        <v>0</v>
      </c>
      <c r="AA104" s="22">
        <v>0</v>
      </c>
    </row>
    <row r="105" spans="2:27" ht="26.25" x14ac:dyDescent="0.25">
      <c r="B105" s="91"/>
      <c r="C105" s="34" t="s">
        <v>28</v>
      </c>
      <c r="D105" s="20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21.7</v>
      </c>
      <c r="L105" s="19">
        <v>22.54</v>
      </c>
      <c r="M105" s="19">
        <v>20.83</v>
      </c>
      <c r="N105" s="19">
        <v>19.579999999999998</v>
      </c>
      <c r="O105" s="19">
        <v>19.25</v>
      </c>
      <c r="P105" s="19">
        <v>18.18</v>
      </c>
      <c r="Q105" s="19">
        <v>18.52</v>
      </c>
      <c r="R105" s="19">
        <v>19.029999999999998</v>
      </c>
      <c r="S105" s="19">
        <v>20.2</v>
      </c>
      <c r="T105" s="19">
        <v>20.54</v>
      </c>
      <c r="U105" s="19">
        <v>21.6</v>
      </c>
      <c r="V105" s="19">
        <v>28.089555047037887</v>
      </c>
      <c r="W105" s="19">
        <v>26.651473788328389</v>
      </c>
      <c r="X105" s="19">
        <v>27.194166666666668</v>
      </c>
      <c r="Y105" s="19">
        <v>24.067677902621718</v>
      </c>
      <c r="Z105" s="19">
        <v>23.297999999999998</v>
      </c>
      <c r="AA105" s="18">
        <v>20.327999999999999</v>
      </c>
    </row>
    <row r="106" spans="2:27" ht="26.25" x14ac:dyDescent="0.25">
      <c r="B106" s="91"/>
      <c r="C106" s="34" t="s">
        <v>29</v>
      </c>
      <c r="D106" s="20">
        <v>14.58</v>
      </c>
      <c r="E106" s="19">
        <v>12.25</v>
      </c>
      <c r="F106" s="19">
        <v>11.63</v>
      </c>
      <c r="G106" s="19">
        <v>11.45</v>
      </c>
      <c r="H106" s="19">
        <v>12.23</v>
      </c>
      <c r="I106" s="19">
        <v>15.37</v>
      </c>
      <c r="J106" s="19">
        <v>20.13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8">
        <v>0</v>
      </c>
    </row>
    <row r="107" spans="2:27" ht="27" thickBot="1" x14ac:dyDescent="0.3">
      <c r="B107" s="92"/>
      <c r="C107" s="34" t="s">
        <v>30</v>
      </c>
      <c r="D107" s="17">
        <v>43.73</v>
      </c>
      <c r="E107" s="16">
        <v>36.75</v>
      </c>
      <c r="F107" s="16">
        <v>34.880000000000003</v>
      </c>
      <c r="G107" s="16">
        <v>34.35</v>
      </c>
      <c r="H107" s="16">
        <v>36.68</v>
      </c>
      <c r="I107" s="16">
        <v>46.1</v>
      </c>
      <c r="J107" s="16">
        <v>60.38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5">
        <v>0</v>
      </c>
    </row>
    <row r="108" spans="2:27" ht="26.25" x14ac:dyDescent="0.25">
      <c r="B108" s="90">
        <v>43888</v>
      </c>
      <c r="C108" s="34" t="s">
        <v>27</v>
      </c>
      <c r="D108" s="20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57.919999999999995</v>
      </c>
      <c r="R108" s="19">
        <v>54.071692692067458</v>
      </c>
      <c r="S108" s="19">
        <v>54.597142857142856</v>
      </c>
      <c r="T108" s="19">
        <v>57.684545454545464</v>
      </c>
      <c r="U108" s="19">
        <v>61.98</v>
      </c>
      <c r="V108" s="19">
        <v>75.260000000000005</v>
      </c>
      <c r="W108" s="19">
        <v>72</v>
      </c>
      <c r="X108" s="19">
        <v>0</v>
      </c>
      <c r="Y108" s="19">
        <v>0</v>
      </c>
      <c r="Z108" s="19">
        <v>0</v>
      </c>
      <c r="AA108" s="18">
        <v>0</v>
      </c>
    </row>
    <row r="109" spans="2:27" ht="26.25" x14ac:dyDescent="0.25">
      <c r="B109" s="91"/>
      <c r="C109" s="34" t="s">
        <v>28</v>
      </c>
      <c r="D109" s="20">
        <v>0</v>
      </c>
      <c r="E109" s="19">
        <v>19.155000000000001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20.490000000000002</v>
      </c>
      <c r="L109" s="19">
        <v>21.38</v>
      </c>
      <c r="M109" s="19">
        <v>20.07</v>
      </c>
      <c r="N109" s="19">
        <v>19.000000000000004</v>
      </c>
      <c r="O109" s="19">
        <v>19.029999999999998</v>
      </c>
      <c r="P109" s="19">
        <v>18.84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20.639999999999997</v>
      </c>
      <c r="Y109" s="19">
        <v>18.399999999999999</v>
      </c>
      <c r="Z109" s="19">
        <v>17.25</v>
      </c>
      <c r="AA109" s="18">
        <v>15.01</v>
      </c>
    </row>
    <row r="110" spans="2:27" ht="26.25" x14ac:dyDescent="0.25">
      <c r="B110" s="91"/>
      <c r="C110" s="34" t="s">
        <v>29</v>
      </c>
      <c r="D110" s="20">
        <v>14.07</v>
      </c>
      <c r="E110" s="19">
        <v>0</v>
      </c>
      <c r="F110" s="19">
        <v>12.74</v>
      </c>
      <c r="G110" s="19">
        <v>12.31</v>
      </c>
      <c r="H110" s="19">
        <v>12.58</v>
      </c>
      <c r="I110" s="19">
        <v>14.02</v>
      </c>
      <c r="J110" s="19">
        <v>17.559999999999999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8">
        <v>0</v>
      </c>
    </row>
    <row r="111" spans="2:27" ht="27" thickBot="1" x14ac:dyDescent="0.3">
      <c r="B111" s="92"/>
      <c r="C111" s="34" t="s">
        <v>30</v>
      </c>
      <c r="D111" s="17">
        <v>42.21</v>
      </c>
      <c r="E111" s="16">
        <v>0</v>
      </c>
      <c r="F111" s="16">
        <v>38.22</v>
      </c>
      <c r="G111" s="16">
        <v>36.92</v>
      </c>
      <c r="H111" s="16">
        <v>37.729999999999997</v>
      </c>
      <c r="I111" s="16">
        <v>42.05</v>
      </c>
      <c r="J111" s="16">
        <v>52.67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5">
        <v>0</v>
      </c>
    </row>
    <row r="112" spans="2:27" ht="26.25" x14ac:dyDescent="0.25">
      <c r="B112" s="90">
        <v>43889</v>
      </c>
      <c r="C112" s="34" t="s">
        <v>27</v>
      </c>
      <c r="D112" s="21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51.074999999999996</v>
      </c>
      <c r="R112" s="23">
        <v>44.778145216792858</v>
      </c>
      <c r="S112" s="23">
        <v>49.280013672571634</v>
      </c>
      <c r="T112" s="23">
        <v>52.43356</v>
      </c>
      <c r="U112" s="23">
        <v>59.797749999999994</v>
      </c>
      <c r="V112" s="23">
        <v>72.695581395348839</v>
      </c>
      <c r="W112" s="23">
        <v>70.760000000000005</v>
      </c>
      <c r="X112" s="23">
        <v>72.375000000000014</v>
      </c>
      <c r="Y112" s="23">
        <v>66.81</v>
      </c>
      <c r="Z112" s="23">
        <v>62.909999999999982</v>
      </c>
      <c r="AA112" s="22">
        <v>53.456933181039403</v>
      </c>
    </row>
    <row r="113" spans="2:27" ht="26.25" x14ac:dyDescent="0.25">
      <c r="B113" s="91"/>
      <c r="C113" s="34" t="s">
        <v>28</v>
      </c>
      <c r="D113" s="20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23.800000000000004</v>
      </c>
      <c r="L113" s="19">
        <v>24.87</v>
      </c>
      <c r="M113" s="19">
        <v>21.95</v>
      </c>
      <c r="N113" s="19">
        <v>20.8</v>
      </c>
      <c r="O113" s="19">
        <v>19.760000000000002</v>
      </c>
      <c r="P113" s="19">
        <v>18.100000000000001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>
        <v>0</v>
      </c>
      <c r="Z113" s="19">
        <v>0</v>
      </c>
      <c r="AA113" s="18">
        <v>0</v>
      </c>
    </row>
    <row r="114" spans="2:27" ht="26.25" x14ac:dyDescent="0.25">
      <c r="B114" s="91"/>
      <c r="C114" s="34" t="s">
        <v>29</v>
      </c>
      <c r="D114" s="20">
        <v>15.18</v>
      </c>
      <c r="E114" s="19">
        <v>14.25</v>
      </c>
      <c r="F114" s="19">
        <v>13.445</v>
      </c>
      <c r="G114" s="19">
        <v>12.975</v>
      </c>
      <c r="H114" s="19">
        <v>13.44</v>
      </c>
      <c r="I114" s="19">
        <v>15.845000000000001</v>
      </c>
      <c r="J114" s="19">
        <v>20.954999999999998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8">
        <v>0</v>
      </c>
    </row>
    <row r="115" spans="2:27" ht="27" thickBot="1" x14ac:dyDescent="0.3">
      <c r="B115" s="92"/>
      <c r="C115" s="34" t="s">
        <v>30</v>
      </c>
      <c r="D115" s="17">
        <v>45.54</v>
      </c>
      <c r="E115" s="16">
        <v>42.75</v>
      </c>
      <c r="F115" s="16">
        <v>40.335000000000001</v>
      </c>
      <c r="G115" s="16">
        <v>38.924999999999997</v>
      </c>
      <c r="H115" s="16">
        <v>40.32</v>
      </c>
      <c r="I115" s="16">
        <v>47.535000000000004</v>
      </c>
      <c r="J115" s="16">
        <v>62.864999999999995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5">
        <v>0</v>
      </c>
    </row>
    <row r="116" spans="2:27" ht="26.25" x14ac:dyDescent="0.25">
      <c r="B116" s="90">
        <v>43890</v>
      </c>
      <c r="C116" s="34" t="s">
        <v>27</v>
      </c>
      <c r="D116" s="20">
        <v>50.826388888888886</v>
      </c>
      <c r="E116" s="19">
        <v>48.097142857142863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45.839999999999996</v>
      </c>
      <c r="S116" s="19">
        <v>55.53</v>
      </c>
      <c r="T116" s="19">
        <v>0</v>
      </c>
      <c r="U116" s="19">
        <v>70.83</v>
      </c>
      <c r="V116" s="19">
        <v>69.510162474961049</v>
      </c>
      <c r="W116" s="19">
        <v>64.611993530125346</v>
      </c>
      <c r="X116" s="19">
        <v>59.607962962962965</v>
      </c>
      <c r="Y116" s="19">
        <v>51.264912280701758</v>
      </c>
      <c r="Z116" s="19">
        <v>47.83468085106383</v>
      </c>
      <c r="AA116" s="18">
        <v>43.953846153846158</v>
      </c>
    </row>
    <row r="117" spans="2:27" ht="26.25" x14ac:dyDescent="0.25">
      <c r="B117" s="91"/>
      <c r="C117" s="34" t="s">
        <v>28</v>
      </c>
      <c r="D117" s="20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20.54</v>
      </c>
      <c r="L117" s="19">
        <v>21.24</v>
      </c>
      <c r="M117" s="19">
        <v>20.100000000000001</v>
      </c>
      <c r="N117" s="19">
        <v>18.53</v>
      </c>
      <c r="O117" s="19">
        <v>17.48</v>
      </c>
      <c r="P117" s="19">
        <v>16</v>
      </c>
      <c r="Q117" s="19">
        <v>14.69</v>
      </c>
      <c r="R117" s="19">
        <v>0</v>
      </c>
      <c r="S117" s="19">
        <v>0</v>
      </c>
      <c r="T117" s="19">
        <v>21.489999999999995</v>
      </c>
      <c r="U117" s="19">
        <v>0</v>
      </c>
      <c r="V117" s="19">
        <v>0</v>
      </c>
      <c r="W117" s="19">
        <v>0</v>
      </c>
      <c r="X117" s="19">
        <v>0</v>
      </c>
      <c r="Y117" s="19">
        <v>0</v>
      </c>
      <c r="Z117" s="19">
        <v>0</v>
      </c>
      <c r="AA117" s="18">
        <v>0</v>
      </c>
    </row>
    <row r="118" spans="2:27" ht="26.25" x14ac:dyDescent="0.25">
      <c r="B118" s="91"/>
      <c r="C118" s="34" t="s">
        <v>29</v>
      </c>
      <c r="D118" s="20">
        <v>0</v>
      </c>
      <c r="E118" s="19">
        <v>0</v>
      </c>
      <c r="F118" s="19">
        <v>17.48</v>
      </c>
      <c r="G118" s="19">
        <v>17.03</v>
      </c>
      <c r="H118" s="19">
        <v>17.48</v>
      </c>
      <c r="I118" s="19">
        <v>17.510000000000002</v>
      </c>
      <c r="J118" s="19">
        <v>18.579999999999998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8">
        <v>0</v>
      </c>
    </row>
    <row r="119" spans="2:27" ht="27" thickBot="1" x14ac:dyDescent="0.3">
      <c r="B119" s="92"/>
      <c r="C119" s="34" t="s">
        <v>30</v>
      </c>
      <c r="D119" s="17">
        <v>0</v>
      </c>
      <c r="E119" s="16">
        <v>0</v>
      </c>
      <c r="F119" s="16">
        <v>52.43</v>
      </c>
      <c r="G119" s="16">
        <v>51.09</v>
      </c>
      <c r="H119" s="16">
        <v>52.43</v>
      </c>
      <c r="I119" s="16">
        <v>52.52</v>
      </c>
      <c r="J119" s="16">
        <v>55.74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5">
        <v>0</v>
      </c>
    </row>
  </sheetData>
  <mergeCells count="31"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  <mergeCell ref="B88:B91"/>
    <mergeCell ref="B64:B67"/>
    <mergeCell ref="B84:B87"/>
    <mergeCell ref="B68:B71"/>
    <mergeCell ref="B24:B27"/>
    <mergeCell ref="B80:B83"/>
    <mergeCell ref="B72:B75"/>
    <mergeCell ref="B76:B79"/>
    <mergeCell ref="B40:B43"/>
    <mergeCell ref="B20:B23"/>
    <mergeCell ref="B32:B35"/>
    <mergeCell ref="B28:B31"/>
    <mergeCell ref="B36:B39"/>
    <mergeCell ref="B8:B11"/>
    <mergeCell ref="B2:C3"/>
    <mergeCell ref="D2:AA2"/>
    <mergeCell ref="B4:B7"/>
    <mergeCell ref="B16:B19"/>
    <mergeCell ref="B12:B15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H32" sqref="H32"/>
    </sheetView>
  </sheetViews>
  <sheetFormatPr defaultRowHeight="15" x14ac:dyDescent="0.25"/>
  <cols>
    <col min="1" max="1" width="16.140625" style="1" customWidth="1"/>
    <col min="2" max="3" width="9.140625" style="1"/>
    <col min="4" max="4" width="17.28515625" style="1" customWidth="1"/>
    <col min="5" max="16384" width="9.140625" style="1"/>
  </cols>
  <sheetData>
    <row r="1" spans="1:4" ht="35.25" customHeight="1" thickBot="1" x14ac:dyDescent="0.3">
      <c r="A1" s="25" t="s">
        <v>35</v>
      </c>
      <c r="B1" s="24" t="s">
        <v>31</v>
      </c>
      <c r="C1" s="26" t="s">
        <v>32</v>
      </c>
      <c r="D1" s="27" t="s">
        <v>33</v>
      </c>
    </row>
    <row r="2" spans="1:4" ht="15" customHeight="1" thickBot="1" x14ac:dyDescent="0.3">
      <c r="A2" s="32">
        <v>43862</v>
      </c>
      <c r="B2" s="28" t="s">
        <v>34</v>
      </c>
      <c r="C2" s="28">
        <v>1</v>
      </c>
      <c r="D2" s="29">
        <v>61.684800000000003</v>
      </c>
    </row>
    <row r="3" spans="1:4" ht="15" customHeight="1" thickBot="1" x14ac:dyDescent="0.3">
      <c r="A3" s="32">
        <v>43863</v>
      </c>
      <c r="B3" s="28" t="s">
        <v>34</v>
      </c>
      <c r="C3" s="28">
        <v>1</v>
      </c>
      <c r="D3" s="29">
        <v>61.684800000000003</v>
      </c>
    </row>
    <row r="4" spans="1:4" ht="15.75" customHeight="1" thickBot="1" x14ac:dyDescent="0.3">
      <c r="A4" s="32">
        <v>43864</v>
      </c>
      <c r="B4" s="28" t="s">
        <v>34</v>
      </c>
      <c r="C4" s="28">
        <v>1</v>
      </c>
      <c r="D4" s="29">
        <v>61.684800000000003</v>
      </c>
    </row>
    <row r="5" spans="1:4" ht="15" customHeight="1" thickBot="1" x14ac:dyDescent="0.3">
      <c r="A5" s="32">
        <v>43865</v>
      </c>
      <c r="B5" s="28" t="s">
        <v>34</v>
      </c>
      <c r="C5" s="28">
        <v>1</v>
      </c>
      <c r="D5" s="29">
        <v>61.692300000000003</v>
      </c>
    </row>
    <row r="6" spans="1:4" ht="15" customHeight="1" thickBot="1" x14ac:dyDescent="0.3">
      <c r="A6" s="32">
        <v>43866</v>
      </c>
      <c r="B6" s="28" t="s">
        <v>34</v>
      </c>
      <c r="C6" s="28">
        <v>1</v>
      </c>
      <c r="D6" s="29">
        <v>61.695</v>
      </c>
    </row>
    <row r="7" spans="1:4" ht="15" customHeight="1" thickBot="1" x14ac:dyDescent="0.3">
      <c r="A7" s="32">
        <v>43867</v>
      </c>
      <c r="B7" s="28" t="s">
        <v>34</v>
      </c>
      <c r="C7" s="28">
        <v>1</v>
      </c>
      <c r="D7" s="29">
        <v>61.694000000000003</v>
      </c>
    </row>
    <row r="8" spans="1:4" ht="15.75" customHeight="1" thickBot="1" x14ac:dyDescent="0.3">
      <c r="A8" s="32">
        <v>43868</v>
      </c>
      <c r="B8" s="28" t="s">
        <v>34</v>
      </c>
      <c r="C8" s="28">
        <v>1</v>
      </c>
      <c r="D8" s="29">
        <v>61.668700000000001</v>
      </c>
    </row>
    <row r="9" spans="1:4" ht="15" customHeight="1" thickBot="1" x14ac:dyDescent="0.3">
      <c r="A9" s="32">
        <v>43869</v>
      </c>
      <c r="B9" s="28" t="s">
        <v>34</v>
      </c>
      <c r="C9" s="28">
        <v>1</v>
      </c>
      <c r="D9" s="29">
        <v>61.6477</v>
      </c>
    </row>
    <row r="10" spans="1:4" ht="15" customHeight="1" thickBot="1" x14ac:dyDescent="0.3">
      <c r="A10" s="32">
        <v>43870</v>
      </c>
      <c r="B10" s="28" t="s">
        <v>34</v>
      </c>
      <c r="C10" s="28">
        <v>1</v>
      </c>
      <c r="D10" s="29">
        <v>61.6477</v>
      </c>
    </row>
    <row r="11" spans="1:4" ht="15" customHeight="1" thickBot="1" x14ac:dyDescent="0.3">
      <c r="A11" s="32">
        <v>43871</v>
      </c>
      <c r="B11" s="28" t="s">
        <v>34</v>
      </c>
      <c r="C11" s="28">
        <v>1</v>
      </c>
      <c r="D11" s="29">
        <v>61.6477</v>
      </c>
    </row>
    <row r="12" spans="1:4" ht="15.75" customHeight="1" thickBot="1" x14ac:dyDescent="0.3">
      <c r="A12" s="32">
        <v>43872</v>
      </c>
      <c r="B12" s="28" t="s">
        <v>34</v>
      </c>
      <c r="C12" s="28">
        <v>1</v>
      </c>
      <c r="D12" s="29">
        <v>61.640700000000002</v>
      </c>
    </row>
    <row r="13" spans="1:4" ht="15" customHeight="1" thickBot="1" x14ac:dyDescent="0.3">
      <c r="A13" s="32">
        <v>43873</v>
      </c>
      <c r="B13" s="28" t="s">
        <v>34</v>
      </c>
      <c r="C13" s="28">
        <v>1</v>
      </c>
      <c r="D13" s="29">
        <v>61.640599999999999</v>
      </c>
    </row>
    <row r="14" spans="1:4" ht="15" customHeight="1" thickBot="1" x14ac:dyDescent="0.3">
      <c r="A14" s="32">
        <v>43874</v>
      </c>
      <c r="B14" s="28" t="s">
        <v>34</v>
      </c>
      <c r="C14" s="28">
        <v>1</v>
      </c>
      <c r="D14" s="29">
        <v>61.6325</v>
      </c>
    </row>
    <row r="15" spans="1:4" ht="15" customHeight="1" thickBot="1" x14ac:dyDescent="0.3">
      <c r="A15" s="32">
        <v>43875</v>
      </c>
      <c r="B15" s="28" t="s">
        <v>34</v>
      </c>
      <c r="C15" s="28">
        <v>1</v>
      </c>
      <c r="D15" s="29">
        <v>61.614199999999997</v>
      </c>
    </row>
    <row r="16" spans="1:4" ht="15.75" customHeight="1" thickBot="1" x14ac:dyDescent="0.3">
      <c r="A16" s="32">
        <v>43876</v>
      </c>
      <c r="B16" s="28" t="s">
        <v>34</v>
      </c>
      <c r="C16" s="28">
        <v>1</v>
      </c>
      <c r="D16" s="29">
        <v>61.567300000000003</v>
      </c>
    </row>
    <row r="17" spans="1:4" ht="15" customHeight="1" thickBot="1" x14ac:dyDescent="0.3">
      <c r="A17" s="32">
        <v>43877</v>
      </c>
      <c r="B17" s="28" t="s">
        <v>34</v>
      </c>
      <c r="C17" s="28">
        <v>1</v>
      </c>
      <c r="D17" s="29">
        <v>61.567300000000003</v>
      </c>
    </row>
    <row r="18" spans="1:4" ht="15" customHeight="1" thickBot="1" x14ac:dyDescent="0.3">
      <c r="A18" s="32">
        <v>43878</v>
      </c>
      <c r="B18" s="28" t="s">
        <v>34</v>
      </c>
      <c r="C18" s="28">
        <v>1</v>
      </c>
      <c r="D18" s="29">
        <v>61.567300000000003</v>
      </c>
    </row>
    <row r="19" spans="1:4" ht="15" customHeight="1" thickBot="1" x14ac:dyDescent="0.3">
      <c r="A19" s="32">
        <v>43879</v>
      </c>
      <c r="B19" s="28" t="s">
        <v>34</v>
      </c>
      <c r="C19" s="28">
        <v>1</v>
      </c>
      <c r="D19" s="29">
        <v>61.552500000000002</v>
      </c>
    </row>
    <row r="20" spans="1:4" ht="15.75" customHeight="1" thickBot="1" x14ac:dyDescent="0.3">
      <c r="A20" s="32">
        <v>43880</v>
      </c>
      <c r="B20" s="28" t="s">
        <v>34</v>
      </c>
      <c r="C20" s="28">
        <v>1</v>
      </c>
      <c r="D20" s="29">
        <v>61.533999999999999</v>
      </c>
    </row>
    <row r="21" spans="1:4" ht="15" customHeight="1" thickBot="1" x14ac:dyDescent="0.3">
      <c r="A21" s="32">
        <v>43881</v>
      </c>
      <c r="B21" s="28" t="s">
        <v>34</v>
      </c>
      <c r="C21" s="28">
        <v>1</v>
      </c>
      <c r="D21" s="29">
        <v>61.515700000000002</v>
      </c>
    </row>
    <row r="22" spans="1:4" ht="15" customHeight="1" thickBot="1" x14ac:dyDescent="0.3">
      <c r="A22" s="32">
        <v>43882</v>
      </c>
      <c r="B22" s="28" t="s">
        <v>34</v>
      </c>
      <c r="C22" s="28">
        <v>1</v>
      </c>
      <c r="D22" s="29">
        <v>61.497700000000002</v>
      </c>
    </row>
    <row r="23" spans="1:4" ht="15" customHeight="1" thickBot="1" x14ac:dyDescent="0.3">
      <c r="A23" s="32">
        <v>43883</v>
      </c>
      <c r="B23" s="28" t="s">
        <v>34</v>
      </c>
      <c r="C23" s="28">
        <v>1</v>
      </c>
      <c r="D23" s="29">
        <v>61.496699999999997</v>
      </c>
    </row>
    <row r="24" spans="1:4" ht="15.75" customHeight="1" thickBot="1" x14ac:dyDescent="0.3">
      <c r="A24" s="32">
        <v>43884</v>
      </c>
      <c r="B24" s="28" t="s">
        <v>34</v>
      </c>
      <c r="C24" s="28">
        <v>1</v>
      </c>
      <c r="D24" s="29">
        <v>61.496699999999997</v>
      </c>
    </row>
    <row r="25" spans="1:4" ht="15" customHeight="1" thickBot="1" x14ac:dyDescent="0.3">
      <c r="A25" s="32">
        <v>43885</v>
      </c>
      <c r="B25" s="28" t="s">
        <v>34</v>
      </c>
      <c r="C25" s="28">
        <v>1</v>
      </c>
      <c r="D25" s="29">
        <v>61.496699999999997</v>
      </c>
    </row>
    <row r="26" spans="1:4" ht="15" customHeight="1" thickBot="1" x14ac:dyDescent="0.3">
      <c r="A26" s="43">
        <v>43886</v>
      </c>
      <c r="B26" s="42" t="s">
        <v>34</v>
      </c>
      <c r="C26" s="28">
        <v>1</v>
      </c>
      <c r="D26" s="29">
        <v>61.5</v>
      </c>
    </row>
    <row r="27" spans="1:4" ht="16.5" customHeight="1" thickBot="1" x14ac:dyDescent="0.3">
      <c r="A27" s="32">
        <v>43887</v>
      </c>
      <c r="B27" s="28" t="s">
        <v>34</v>
      </c>
      <c r="C27" s="28">
        <v>1</v>
      </c>
      <c r="D27" s="29">
        <v>61.535499999999999</v>
      </c>
    </row>
    <row r="28" spans="1:4" ht="15.75" customHeight="1" thickBot="1" x14ac:dyDescent="0.3">
      <c r="A28" s="32">
        <v>43888</v>
      </c>
      <c r="B28" s="28" t="s">
        <v>34</v>
      </c>
      <c r="C28" s="28">
        <v>1</v>
      </c>
      <c r="D28" s="29">
        <v>61.600200000000001</v>
      </c>
    </row>
    <row r="29" spans="1:4" ht="15" customHeight="1" thickBot="1" x14ac:dyDescent="0.3">
      <c r="A29" s="32">
        <v>43889</v>
      </c>
      <c r="B29" s="28" t="s">
        <v>34</v>
      </c>
      <c r="C29" s="28">
        <v>1</v>
      </c>
      <c r="D29" s="29">
        <v>61.669699999999999</v>
      </c>
    </row>
    <row r="30" spans="1:4" ht="15" customHeight="1" thickBot="1" x14ac:dyDescent="0.3">
      <c r="A30" s="35">
        <v>43890</v>
      </c>
      <c r="B30" s="30" t="s">
        <v>34</v>
      </c>
      <c r="C30" s="30">
        <v>1</v>
      </c>
      <c r="D30" s="31">
        <v>61.692599999999999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19"/>
  <sheetViews>
    <sheetView tabSelected="1" topLeftCell="A79" zoomScale="55" zoomScaleNormal="55" workbookViewId="0">
      <selection activeCell="O108" sqref="O108"/>
    </sheetView>
  </sheetViews>
  <sheetFormatPr defaultColWidth="8.85546875" defaultRowHeight="15" x14ac:dyDescent="0.25"/>
  <cols>
    <col min="1" max="1" width="8.85546875" style="1"/>
    <col min="2" max="2" width="19.85546875" style="1" bestFit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81" t="s">
        <v>26</v>
      </c>
      <c r="C2" s="96"/>
      <c r="D2" s="82"/>
      <c r="E2" s="84" t="s">
        <v>43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25.5" customHeight="1" thickBot="1" x14ac:dyDescent="0.3">
      <c r="B3" s="83"/>
      <c r="C3" s="97"/>
      <c r="D3" s="98"/>
      <c r="E3" s="13" t="s">
        <v>23</v>
      </c>
      <c r="F3" s="12" t="s">
        <v>22</v>
      </c>
      <c r="G3" s="9" t="s">
        <v>21</v>
      </c>
      <c r="H3" s="9" t="s">
        <v>20</v>
      </c>
      <c r="I3" s="10" t="s">
        <v>19</v>
      </c>
      <c r="J3" s="9" t="s">
        <v>18</v>
      </c>
      <c r="K3" s="9" t="s">
        <v>17</v>
      </c>
      <c r="L3" s="9" t="s">
        <v>16</v>
      </c>
      <c r="M3" s="11" t="s">
        <v>15</v>
      </c>
      <c r="N3" s="9" t="s">
        <v>14</v>
      </c>
      <c r="O3" s="10" t="s">
        <v>13</v>
      </c>
      <c r="P3" s="9" t="s">
        <v>12</v>
      </c>
      <c r="Q3" s="9" t="s">
        <v>11</v>
      </c>
      <c r="R3" s="9" t="s">
        <v>10</v>
      </c>
      <c r="S3" s="9" t="s">
        <v>9</v>
      </c>
      <c r="T3" s="9" t="s">
        <v>8</v>
      </c>
      <c r="U3" s="9" t="s">
        <v>7</v>
      </c>
      <c r="V3" s="9" t="s">
        <v>6</v>
      </c>
      <c r="W3" s="9" t="s">
        <v>5</v>
      </c>
      <c r="X3" s="9" t="s">
        <v>4</v>
      </c>
      <c r="Y3" s="9" t="s">
        <v>3</v>
      </c>
      <c r="Z3" s="9" t="s">
        <v>2</v>
      </c>
      <c r="AA3" s="9" t="s">
        <v>1</v>
      </c>
      <c r="AB3" s="8" t="s">
        <v>0</v>
      </c>
    </row>
    <row r="4" spans="2:28" ht="27" thickBot="1" x14ac:dyDescent="0.3">
      <c r="B4" s="90">
        <v>43862</v>
      </c>
      <c r="C4" s="93" t="s">
        <v>27</v>
      </c>
      <c r="D4" s="94"/>
      <c r="E4" s="5">
        <f>'Цена на порамнување во ЕУР'!D25*'Среден курс'!$D$2</f>
        <v>0</v>
      </c>
      <c r="F4" s="7">
        <f>'Цена на порамнување во ЕУР'!E4*'Среден курс'!$D$2</f>
        <v>0</v>
      </c>
      <c r="G4" s="7">
        <f>'Цена на порамнување во ЕУР'!F4*'Среден курс'!$D$2</f>
        <v>0</v>
      </c>
      <c r="H4" s="7">
        <f>'Цена на порамнување во ЕУР'!G4*'Среден курс'!$D$2</f>
        <v>0</v>
      </c>
      <c r="I4" s="7">
        <f>'Цена на порамнување во ЕУР'!H4*'Среден курс'!$D$2</f>
        <v>0</v>
      </c>
      <c r="J4" s="7">
        <f>'Цена на порамнување во ЕУР'!I4*'Среден курс'!$D$2</f>
        <v>0</v>
      </c>
      <c r="K4" s="7">
        <f>'Цена на порамнување во ЕУР'!J4*'Среден курс'!$D$2</f>
        <v>0</v>
      </c>
      <c r="L4" s="7">
        <f>'Цена на порамнување во ЕУР'!K4*'Среден курс'!$D$2</f>
        <v>0</v>
      </c>
      <c r="M4" s="7">
        <f>'Цена на порамнување во ЕУР'!L4*'Среден курс'!$D$2</f>
        <v>0</v>
      </c>
      <c r="N4" s="7">
        <f>'Цена на порамнување во ЕУР'!M4*'Среден курс'!$D$2</f>
        <v>0</v>
      </c>
      <c r="O4" s="7">
        <f>'Цена на порамнување во ЕУР'!N4*'Среден курс'!$D$2</f>
        <v>0</v>
      </c>
      <c r="P4" s="7">
        <f>'Цена на порамнување во ЕУР'!O4*'Среден курс'!$D$2</f>
        <v>0</v>
      </c>
      <c r="Q4" s="7">
        <f>'Цена на порамнување во ЕУР'!P4*'Среден курс'!$D$2</f>
        <v>0</v>
      </c>
      <c r="R4" s="7">
        <f>'Цена на порамнување во ЕУР'!Q4*'Среден курс'!$D$2</f>
        <v>0</v>
      </c>
      <c r="S4" s="7">
        <f>'Цена на порамнување во ЕУР'!R4*'Среден курс'!$D$2</f>
        <v>0</v>
      </c>
      <c r="T4" s="7">
        <f>'Цена на порамнување во ЕУР'!S4*'Среден курс'!$D$2</f>
        <v>0</v>
      </c>
      <c r="U4" s="7">
        <f>'Цена на порамнување во ЕУР'!T4*'Среден курс'!$D$2</f>
        <v>0</v>
      </c>
      <c r="V4" s="7">
        <f>'Цена на порамнување во ЕУР'!U4*'Среден курс'!$D$2</f>
        <v>0</v>
      </c>
      <c r="W4" s="7">
        <f>'Цена на порамнување во ЕУР'!V4*'Среден курс'!$D$2</f>
        <v>0</v>
      </c>
      <c r="X4" s="7">
        <f>'Цена на порамнување во ЕУР'!W4*'Среден курс'!$D$2</f>
        <v>0</v>
      </c>
      <c r="Y4" s="7">
        <f>'Цена на порамнување во ЕУР'!X4*'Среден курс'!$D$2</f>
        <v>0</v>
      </c>
      <c r="Z4" s="7">
        <f>'Цена на порамнување во ЕУР'!Y4*'Среден курс'!$D$2</f>
        <v>0</v>
      </c>
      <c r="AA4" s="7">
        <f>'Цена на порамнување во ЕУР'!Z4*'Среден курс'!$D$2</f>
        <v>0</v>
      </c>
      <c r="AB4" s="6">
        <f>'Цена на порамнување во ЕУР'!AA4*'Среден курс'!$D$2</f>
        <v>0</v>
      </c>
    </row>
    <row r="5" spans="2:28" ht="27" thickBot="1" x14ac:dyDescent="0.3">
      <c r="B5" s="91"/>
      <c r="C5" s="93" t="s">
        <v>28</v>
      </c>
      <c r="D5" s="94"/>
      <c r="E5" s="4">
        <f>'Цена на порамнување во ЕУР'!D5*'Среден курс'!$D$2</f>
        <v>1597.841936</v>
      </c>
      <c r="F5" s="3">
        <f>'Цена на порамнување во ЕУР'!E5*'Среден курс'!$D$2</f>
        <v>1569.4669280000001</v>
      </c>
      <c r="G5" s="3">
        <f>'Цена на порамнување во ЕУР'!F5*'Среден курс'!$D$2</f>
        <v>1565.275524923077</v>
      </c>
      <c r="H5" s="3">
        <f>'Цена на порамнување во ЕУР'!G5*'Среден курс'!$D$2</f>
        <v>1456.90861728</v>
      </c>
      <c r="I5" s="3">
        <f>'Цена на порамнување во ЕУР'!H5*'Среден курс'!$D$2</f>
        <v>1470.8740559999999</v>
      </c>
      <c r="J5" s="3">
        <f>'Цена на порамнување во ЕУР'!I5*'Среден курс'!$D$2</f>
        <v>1637.4450462857144</v>
      </c>
      <c r="K5" s="3">
        <f>'Цена на порамнување во ЕУР'!J5*'Среден курс'!$D$2</f>
        <v>1773.4380000000001</v>
      </c>
      <c r="L5" s="3">
        <f>'Цена на порамнување во ЕУР'!K5*'Среден курс'!$D$2</f>
        <v>1484.753136</v>
      </c>
      <c r="M5" s="3">
        <f>'Цена на порамнување во ЕУР'!L5*'Среден курс'!$D$2</f>
        <v>1830.0297155515509</v>
      </c>
      <c r="N5" s="3">
        <f>'Цена на порамнување во ЕУР'!M5*'Среден курс'!$D$2</f>
        <v>1937.5412117894737</v>
      </c>
      <c r="O5" s="3">
        <f>'Цена на порамнување во ЕУР'!N5*'Среден курс'!$D$2</f>
        <v>1833.4207147344023</v>
      </c>
      <c r="P5" s="3">
        <f>'Цена на порамнување во ЕУР'!O5*'Среден курс'!$D$2</f>
        <v>1852.7965031951799</v>
      </c>
      <c r="Q5" s="3">
        <f>'Цена на порамнување во ЕУР'!P5*'Среден курс'!$D$2</f>
        <v>1724.4964160727627</v>
      </c>
      <c r="R5" s="3">
        <f>'Цена на порамнување во ЕУР'!Q5*'Среден курс'!$D$2</f>
        <v>1537.0596507230255</v>
      </c>
      <c r="S5" s="3">
        <f>'Цена на порамнување во ЕУР'!R5*'Среден курс'!$D$2</f>
        <v>1508.8287654007222</v>
      </c>
      <c r="T5" s="3">
        <f>'Цена на порамнување во ЕУР'!S5*'Среден курс'!$D$2</f>
        <v>1636.0957585238759</v>
      </c>
      <c r="U5" s="3">
        <f>'Цена на порамнување во ЕУР'!T5*'Среден курс'!$D$2</f>
        <v>1704.7956722217002</v>
      </c>
      <c r="V5" s="3">
        <f>'Цена на порамнување во ЕУР'!U5*'Среден курс'!$D$2</f>
        <v>2332.6107120000001</v>
      </c>
      <c r="W5" s="3">
        <f>'Цена на порамнување во ЕУР'!V5*'Среден курс'!$D$2</f>
        <v>2314.3182735019832</v>
      </c>
      <c r="X5" s="3">
        <f>'Цена на порамнување во ЕУР'!W5*'Среден курс'!$D$2</f>
        <v>2063.8890229146409</v>
      </c>
      <c r="Y5" s="3">
        <f>'Цена на порамнување во ЕУР'!X5*'Среден курс'!$D$2</f>
        <v>1558.1580480000002</v>
      </c>
      <c r="Z5" s="3">
        <f>'Цена на порамнување во ЕУР'!Y5*'Среден курс'!$D$2</f>
        <v>1323.7558080000001</v>
      </c>
      <c r="AA5" s="3">
        <f>'Цена на порамнување во ЕУР'!Z5*'Среден курс'!$D$2</f>
        <v>1704.1042848</v>
      </c>
      <c r="AB5" s="2">
        <f>'Цена на порамнување во ЕУР'!AA5*'Среден курс'!$D$2</f>
        <v>1599.8569728000002</v>
      </c>
    </row>
    <row r="6" spans="2:28" ht="27" thickBot="1" x14ac:dyDescent="0.3">
      <c r="B6" s="91"/>
      <c r="C6" s="93" t="s">
        <v>29</v>
      </c>
      <c r="D6" s="94"/>
      <c r="E6" s="4">
        <f>'Цена на порамнување во ЕУР'!D6*'Среден курс'!$D$2</f>
        <v>0</v>
      </c>
      <c r="F6" s="3">
        <f>'Цена на порамнување во ЕУР'!E6*'Среден курс'!$D$2</f>
        <v>0</v>
      </c>
      <c r="G6" s="3">
        <f>'Цена на порамнување во ЕУР'!F6*'Среден курс'!$D$2</f>
        <v>0</v>
      </c>
      <c r="H6" s="3">
        <f>'Цена на порамнување во ЕУР'!G6*'Среден курс'!$D$2</f>
        <v>0</v>
      </c>
      <c r="I6" s="3">
        <f>'Цена на порамнување во ЕУР'!H6*'Среден курс'!$D$2</f>
        <v>0</v>
      </c>
      <c r="J6" s="3">
        <f>'Цена на порамнување во ЕУР'!I6*'Среден курс'!$D$2</f>
        <v>0</v>
      </c>
      <c r="K6" s="3">
        <f>'Цена на порамнување во ЕУР'!J6*'Среден курс'!$D$2</f>
        <v>0</v>
      </c>
      <c r="L6" s="3">
        <f>'Цена на порамнување во ЕУР'!K6*'Среден курс'!$D$2</f>
        <v>0</v>
      </c>
      <c r="M6" s="3">
        <f>'Цена на порамнување во ЕУР'!L6*'Среден курс'!$D$2</f>
        <v>0</v>
      </c>
      <c r="N6" s="3">
        <f>'Цена на порамнување во ЕУР'!M6*'Среден курс'!$D$2</f>
        <v>0</v>
      </c>
      <c r="O6" s="3">
        <f>'Цена на порамнување во ЕУР'!N6*'Среден курс'!$D$2</f>
        <v>0</v>
      </c>
      <c r="P6" s="3">
        <f>'Цена на порамнување во ЕУР'!O6*'Среден курс'!$D$2</f>
        <v>0</v>
      </c>
      <c r="Q6" s="3">
        <f>'Цена на порамнување во ЕУР'!P6*'Среден курс'!$D$2</f>
        <v>0</v>
      </c>
      <c r="R6" s="3">
        <f>'Цена на порамнување во ЕУР'!Q6*'Среден курс'!$D$2</f>
        <v>0</v>
      </c>
      <c r="S6" s="3">
        <f>'Цена на порамнување во ЕУР'!R6*'Среден курс'!$D$2</f>
        <v>0</v>
      </c>
      <c r="T6" s="3">
        <f>'Цена на порамнување во ЕУР'!S6*'Среден курс'!$D$2</f>
        <v>0</v>
      </c>
      <c r="U6" s="3">
        <f>'Цена на порамнување во ЕУР'!T6*'Среден курс'!$D$2</f>
        <v>0</v>
      </c>
      <c r="V6" s="3">
        <f>'Цена на порамнување во ЕУР'!U6*'Среден курс'!$D$2</f>
        <v>0</v>
      </c>
      <c r="W6" s="3">
        <f>'Цена на порамнување во ЕУР'!V6*'Среден курс'!$D$2</f>
        <v>0</v>
      </c>
      <c r="X6" s="3">
        <f>'Цена на порамнување во ЕУР'!W6*'Среден курс'!$D$2</f>
        <v>0</v>
      </c>
      <c r="Y6" s="3">
        <f>'Цена на порамнување во ЕУР'!X6*'Среден курс'!$D$2</f>
        <v>0</v>
      </c>
      <c r="Z6" s="3">
        <f>'Цена на порамнување во ЕУР'!Y6*'Среден курс'!$D$2</f>
        <v>0</v>
      </c>
      <c r="AA6" s="3">
        <f>'Цена на порамнување во ЕУР'!Z6*'Среден курс'!$D$2</f>
        <v>0</v>
      </c>
      <c r="AB6" s="2">
        <f>'Цена на порамнување во ЕУР'!AA6*'Среден курс'!$D$2</f>
        <v>0</v>
      </c>
    </row>
    <row r="7" spans="2:28" ht="27" thickBot="1" x14ac:dyDescent="0.3">
      <c r="B7" s="92"/>
      <c r="C7" s="93" t="s">
        <v>30</v>
      </c>
      <c r="D7" s="94"/>
      <c r="E7" s="4">
        <f>'Цена на порамнување во ЕУР'!D7*'Среден курс'!$D$2</f>
        <v>0</v>
      </c>
      <c r="F7" s="3">
        <f>'Цена на порамнување во ЕУР'!E7*'Среден курс'!$D$2</f>
        <v>0</v>
      </c>
      <c r="G7" s="3">
        <f>'Цена на порамнување во ЕУР'!F7*'Среден курс'!$D$2</f>
        <v>0</v>
      </c>
      <c r="H7" s="3">
        <f>'Цена на порамнување во ЕУР'!G7*'Среден курс'!$D$2</f>
        <v>0</v>
      </c>
      <c r="I7" s="3">
        <f>'Цена на порамнување во ЕУР'!H7*'Среден курс'!$D$2</f>
        <v>0</v>
      </c>
      <c r="J7" s="3">
        <f>'Цена на порамнување во ЕУР'!I7*'Среден курс'!$D$2</f>
        <v>0</v>
      </c>
      <c r="K7" s="3">
        <f>'Цена на порамнување во ЕУР'!J7*'Среден курс'!$D$2</f>
        <v>0</v>
      </c>
      <c r="L7" s="3">
        <f>'Цена на порамнување во ЕУР'!K7*'Среден курс'!$D$2</f>
        <v>0</v>
      </c>
      <c r="M7" s="3">
        <f>'Цена на порамнување во ЕУР'!L7*'Среден курс'!$D$2</f>
        <v>0</v>
      </c>
      <c r="N7" s="3">
        <f>'Цена на порамнување во ЕУР'!M7*'Среден курс'!$D$2</f>
        <v>0</v>
      </c>
      <c r="O7" s="3">
        <f>'Цена на порамнување во ЕУР'!N7*'Среден курс'!$D$2</f>
        <v>0</v>
      </c>
      <c r="P7" s="3">
        <f>'Цена на порамнување во ЕУР'!O7*'Среден курс'!$D$2</f>
        <v>0</v>
      </c>
      <c r="Q7" s="3">
        <f>'Цена на порамнување во ЕУР'!P7*'Среден курс'!$D$2</f>
        <v>0</v>
      </c>
      <c r="R7" s="3">
        <f>'Цена на порамнување во ЕУР'!Q7*'Среден курс'!$D$2</f>
        <v>0</v>
      </c>
      <c r="S7" s="3">
        <f>'Цена на порамнување во ЕУР'!R7*'Среден курс'!$D$2</f>
        <v>0</v>
      </c>
      <c r="T7" s="3">
        <f>'Цена на порамнување во ЕУР'!S7*'Среден курс'!$D$2</f>
        <v>0</v>
      </c>
      <c r="U7" s="3">
        <f>'Цена на порамнување во ЕУР'!T7*'Среден курс'!$D$2</f>
        <v>0</v>
      </c>
      <c r="V7" s="3">
        <f>'Цена на порамнување во ЕУР'!U7*'Среден курс'!$D$2</f>
        <v>0</v>
      </c>
      <c r="W7" s="3">
        <f>'Цена на порамнување во ЕУР'!V7*'Среден курс'!$D$2</f>
        <v>0</v>
      </c>
      <c r="X7" s="3">
        <f>'Цена на порамнување во ЕУР'!W7*'Среден курс'!$D$2</f>
        <v>0</v>
      </c>
      <c r="Y7" s="3">
        <f>'Цена на порамнување во ЕУР'!X7*'Среден курс'!$D$2</f>
        <v>0</v>
      </c>
      <c r="Z7" s="3">
        <f>'Цена на порамнување во ЕУР'!Y7*'Среден курс'!$D$2</f>
        <v>0</v>
      </c>
      <c r="AA7" s="3">
        <f>'Цена на порамнување во ЕУР'!Z7*'Среден курс'!$D$2</f>
        <v>0</v>
      </c>
      <c r="AB7" s="2">
        <f>'Цена на порамнување во ЕУР'!AA7*'Среден курс'!$D$2</f>
        <v>0</v>
      </c>
    </row>
    <row r="8" spans="2:28" ht="27" thickBot="1" x14ac:dyDescent="0.3">
      <c r="B8" s="90">
        <v>43863</v>
      </c>
      <c r="C8" s="93" t="s">
        <v>27</v>
      </c>
      <c r="D8" s="94"/>
      <c r="E8" s="5">
        <f>'Цена на порамнување во ЕУР'!D8*'Среден курс'!$D$3</f>
        <v>0</v>
      </c>
      <c r="F8" s="7">
        <f>'Цена на порамнување во ЕУР'!E8*'Среден курс'!$D$3</f>
        <v>0</v>
      </c>
      <c r="G8" s="7">
        <f>'Цена на порамнување во ЕУР'!F8*'Среден курс'!$D$3</f>
        <v>0</v>
      </c>
      <c r="H8" s="7">
        <f>'Цена на порамнување во ЕУР'!G8*'Среден курс'!$D$3</f>
        <v>0</v>
      </c>
      <c r="I8" s="7">
        <f>'Цена на порамнување во ЕУР'!H8*'Среден курс'!$D$3</f>
        <v>0</v>
      </c>
      <c r="J8" s="7">
        <f>'Цена на порамнување во ЕУР'!I8*'Среден курс'!$D$3</f>
        <v>0</v>
      </c>
      <c r="K8" s="7">
        <f>'Цена на порамнување во ЕУР'!J8*'Среден курс'!$D$3</f>
        <v>0</v>
      </c>
      <c r="L8" s="7">
        <f>'Цена на порамнување во ЕУР'!K8*'Среден курс'!$D$3</f>
        <v>0</v>
      </c>
      <c r="M8" s="7">
        <f>'Цена на порамнување во ЕУР'!L8*'Среден курс'!$D$3</f>
        <v>0</v>
      </c>
      <c r="N8" s="7">
        <f>'Цена на порамнување во ЕУР'!M8*'Среден курс'!$D$3</f>
        <v>0</v>
      </c>
      <c r="O8" s="7">
        <f>'Цена на порамнување во ЕУР'!N8*'Среден курс'!$D$3</f>
        <v>0</v>
      </c>
      <c r="P8" s="7">
        <f>'Цена на порамнување во ЕУР'!O8*'Среден курс'!$D$3</f>
        <v>0</v>
      </c>
      <c r="Q8" s="7">
        <f>'Цена на порамнување во ЕУР'!P8*'Среден курс'!$D$3</f>
        <v>0</v>
      </c>
      <c r="R8" s="7">
        <f>'Цена на порамнување во ЕУР'!Q8*'Среден курс'!$D$3</f>
        <v>0</v>
      </c>
      <c r="S8" s="7">
        <f>'Цена на порамнување во ЕУР'!R8*'Среден курс'!$D$3</f>
        <v>0</v>
      </c>
      <c r="T8" s="7">
        <f>'Цена на порамнување во ЕУР'!S8*'Среден курс'!$D$3</f>
        <v>0</v>
      </c>
      <c r="U8" s="7">
        <f>'Цена на порамнување во ЕУР'!T8*'Среден курс'!$D$3</f>
        <v>0</v>
      </c>
      <c r="V8" s="7">
        <f>'Цена на порамнување во ЕУР'!U8*'Среден курс'!$D$3</f>
        <v>4628.2105440000014</v>
      </c>
      <c r="W8" s="7">
        <f>'Цена на порамнување во ЕУР'!V8*'Среден курс'!$D$3</f>
        <v>0</v>
      </c>
      <c r="X8" s="7">
        <f>'Цена на порамнување во ЕУР'!W8*'Среден курс'!$D$3</f>
        <v>4894.6888799999997</v>
      </c>
      <c r="Y8" s="7">
        <f>'Цена на порамнување во ЕУР'!X8*'Среден курс'!$D$3</f>
        <v>4412.313744</v>
      </c>
      <c r="Z8" s="7">
        <f>'Цена на порамнување во ЕУР'!Y8*'Среден курс'!$D$3</f>
        <v>0</v>
      </c>
      <c r="AA8" s="7">
        <f>'Цена на порамнување во ЕУР'!Z8*'Среден курс'!$D$3</f>
        <v>3573.4004640000003</v>
      </c>
      <c r="AB8" s="6">
        <f>'Цена на порамнување во ЕУР'!AA8*'Среден курс'!$D$3</f>
        <v>0</v>
      </c>
    </row>
    <row r="9" spans="2:28" ht="27" thickBot="1" x14ac:dyDescent="0.3">
      <c r="B9" s="91"/>
      <c r="C9" s="93" t="s">
        <v>28</v>
      </c>
      <c r="D9" s="94"/>
      <c r="E9" s="4">
        <f>'Цена на порамнување во ЕУР'!D9*'Среден курс'!$D$3</f>
        <v>0</v>
      </c>
      <c r="F9" s="3">
        <f>'Цена на порамнување во ЕУР'!E9*'Среден курс'!$D$3</f>
        <v>0</v>
      </c>
      <c r="G9" s="3">
        <f>'Цена на порамнување во ЕУР'!F9*'Среден курс'!$D$3</f>
        <v>0</v>
      </c>
      <c r="H9" s="3">
        <f>'Цена на порамнување во ЕУР'!G9*'Среден курс'!$D$3</f>
        <v>0</v>
      </c>
      <c r="I9" s="3">
        <f>'Цена на порамнување во ЕУР'!H9*'Среден курс'!$D$3</f>
        <v>0</v>
      </c>
      <c r="J9" s="3">
        <f>'Цена на порамнување во ЕУР'!I9*'Среден курс'!$D$3</f>
        <v>0</v>
      </c>
      <c r="K9" s="3">
        <f>'Цена на порамнување во ЕУР'!J9*'Среден курс'!$D$3</f>
        <v>1171.394352</v>
      </c>
      <c r="L9" s="3">
        <f>'Цена на порамнување во ЕУР'!K9*'Среден курс'!$D$3</f>
        <v>997.44321599999989</v>
      </c>
      <c r="M9" s="3">
        <f>'Цена на порамнување во ЕУР'!L9*'Среден курс'!$D$3</f>
        <v>999.91060800000037</v>
      </c>
      <c r="N9" s="3">
        <f>'Цена на порамнување во ЕУР'!M9*'Среден курс'!$D$3</f>
        <v>1281.5414181386138</v>
      </c>
      <c r="O9" s="3">
        <f>'Цена на порамнување во ЕУР'!N9*'Среден курс'!$D$3</f>
        <v>1079.4840000000002</v>
      </c>
      <c r="P9" s="3">
        <f>'Цена на порамнување во ЕУР'!O9*'Среден курс'!$D$3</f>
        <v>1079.4840000000002</v>
      </c>
      <c r="Q9" s="3">
        <f>'Цена на порамнување во ЕУР'!P9*'Среден курс'!$D$3</f>
        <v>1282.8006226194464</v>
      </c>
      <c r="R9" s="3">
        <f>'Цена на порамнување во ЕУР'!Q9*'Среден курс'!$D$3</f>
        <v>1046.1742080000001</v>
      </c>
      <c r="S9" s="3">
        <f>'Цена на порамнување во ЕУР'!R9*'Среден курс'!$D$3</f>
        <v>1048.6416000000002</v>
      </c>
      <c r="T9" s="3">
        <f>'Цена на порамнување во ЕУР'!S9*'Среден курс'!$D$3</f>
        <v>1108.475856</v>
      </c>
      <c r="U9" s="3">
        <f>'Цена на порамнување во ЕУР'!T9*'Среден курс'!$D$3</f>
        <v>1355.8319040000001</v>
      </c>
      <c r="V9" s="3">
        <f>'Цена на порамнување во ЕУР'!U9*'Среден курс'!$D$3</f>
        <v>0</v>
      </c>
      <c r="W9" s="3">
        <f>'Цена на порамнување во ЕУР'!V9*'Среден курс'!$D$3</f>
        <v>1678.4434080000001</v>
      </c>
      <c r="X9" s="3">
        <f>'Цена на порамнување во ЕУР'!W9*'Среден курс'!$D$3</f>
        <v>0</v>
      </c>
      <c r="Y9" s="3">
        <f>'Цена на порамнување во ЕУР'!X9*'Среден курс'!$D$3</f>
        <v>0</v>
      </c>
      <c r="Z9" s="3">
        <f>'Цена на порамнување во ЕУР'!Y9*'Среден курс'!$D$3</f>
        <v>1389.758544</v>
      </c>
      <c r="AA9" s="3">
        <f>'Цена на порамнување во ЕУР'!Z9*'Среден курс'!$D$3</f>
        <v>0</v>
      </c>
      <c r="AB9" s="2">
        <f>'Цена на порамнување во ЕУР'!AA9*'Среден курс'!$D$3</f>
        <v>968.45136000000002</v>
      </c>
    </row>
    <row r="10" spans="2:28" ht="27" thickBot="1" x14ac:dyDescent="0.3">
      <c r="B10" s="91"/>
      <c r="C10" s="93" t="s">
        <v>29</v>
      </c>
      <c r="D10" s="94"/>
      <c r="E10" s="4">
        <f>'Цена на порамнување во ЕУР'!D10*'Среден курс'!$D$3</f>
        <v>1120.195968</v>
      </c>
      <c r="F10" s="3">
        <f>'Цена на порамнување во ЕУР'!E10*'Среден курс'!$D$3</f>
        <v>917.86982400000011</v>
      </c>
      <c r="G10" s="3">
        <f>'Цена на порамнување во ЕУР'!F10*'Среден курс'!$D$3</f>
        <v>709.99204800000007</v>
      </c>
      <c r="H10" s="3">
        <f>'Цена на порамнување во ЕУР'!G10*'Среден курс'!$D$3</f>
        <v>502.73112000000003</v>
      </c>
      <c r="I10" s="3">
        <f>'Цена на порамнување во ЕУР'!H10*'Среден курс'!$D$3</f>
        <v>484.22568000000001</v>
      </c>
      <c r="J10" s="3">
        <f>'Цена на порамнување во ЕУР'!I10*'Среден курс'!$D$3</f>
        <v>494.71209599999997</v>
      </c>
      <c r="K10" s="3">
        <f>'Цена на порамнување во ЕУР'!J10*'Среден курс'!$D$3</f>
        <v>0</v>
      </c>
      <c r="L10" s="3">
        <f>'Цена на порамнување во ЕУР'!K10*'Среден курс'!$D$3</f>
        <v>0</v>
      </c>
      <c r="M10" s="3">
        <f>'Цена на порамнување во ЕУР'!L10*'Среден курс'!$D$3</f>
        <v>0</v>
      </c>
      <c r="N10" s="3">
        <f>'Цена на порамнување во ЕУР'!M10*'Среден курс'!$D$3</f>
        <v>0</v>
      </c>
      <c r="O10" s="3">
        <f>'Цена на порамнување во ЕУР'!N10*'Среден курс'!$D$3</f>
        <v>0</v>
      </c>
      <c r="P10" s="3">
        <f>'Цена на порамнување во ЕУР'!O10*'Среден курс'!$D$3</f>
        <v>0</v>
      </c>
      <c r="Q10" s="3">
        <f>'Цена на порамнување во ЕУР'!P10*'Среден курс'!$D$3</f>
        <v>0</v>
      </c>
      <c r="R10" s="3">
        <f>'Цена на порамнување во ЕУР'!Q10*'Среден курс'!$D$3</f>
        <v>0</v>
      </c>
      <c r="S10" s="3">
        <f>'Цена на порамнување во ЕУР'!R10*'Среден курс'!$D$3</f>
        <v>0</v>
      </c>
      <c r="T10" s="3">
        <f>'Цена на порамнување во ЕУР'!S10*'Среден курс'!$D$3</f>
        <v>0</v>
      </c>
      <c r="U10" s="3">
        <f>'Цена на порамнување во ЕУР'!T10*'Среден курс'!$D$3</f>
        <v>0</v>
      </c>
      <c r="V10" s="3">
        <f>'Цена на порамнување во ЕУР'!U10*'Среден курс'!$D$3</f>
        <v>0</v>
      </c>
      <c r="W10" s="3">
        <f>'Цена на порамнување во ЕУР'!V10*'Среден курс'!$D$3</f>
        <v>0</v>
      </c>
      <c r="X10" s="3">
        <f>'Цена на порамнување во ЕУР'!W10*'Среден курс'!$D$3</f>
        <v>0</v>
      </c>
      <c r="Y10" s="3">
        <f>'Цена на порамнување во ЕУР'!X10*'Среден курс'!$D$3</f>
        <v>0</v>
      </c>
      <c r="Z10" s="3">
        <f>'Цена на порамнување во ЕУР'!Y10*'Среден курс'!$D$3</f>
        <v>0</v>
      </c>
      <c r="AA10" s="3">
        <f>'Цена на порамнување во ЕУР'!Z10*'Среден курс'!$D$3</f>
        <v>0</v>
      </c>
      <c r="AB10" s="2">
        <f>'Цена на порамнување во ЕУР'!AA10*'Среден курс'!$D$3</f>
        <v>0</v>
      </c>
    </row>
    <row r="11" spans="2:28" ht="27" thickBot="1" x14ac:dyDescent="0.3">
      <c r="B11" s="92"/>
      <c r="C11" s="93" t="s">
        <v>30</v>
      </c>
      <c r="D11" s="94"/>
      <c r="E11" s="4">
        <f>'Цена на порамнување во ЕУР'!D11*'Среден курс'!$D$3</f>
        <v>3359.9710559999999</v>
      </c>
      <c r="F11" s="3">
        <f>'Цена на порамнување во ЕУР'!E11*'Среден курс'!$D$3</f>
        <v>2752.9926240000004</v>
      </c>
      <c r="G11" s="3">
        <f>'Цена на порамнување во ЕУР'!F11*'Среден курс'!$D$3</f>
        <v>2129.9761440000002</v>
      </c>
      <c r="H11" s="3">
        <f>'Цена на порамнување во ЕУР'!G11*'Среден курс'!$D$3</f>
        <v>1507.5765120000001</v>
      </c>
      <c r="I11" s="3">
        <f>'Цена на порамнување во ЕУР'!H11*'Среден курс'!$D$3</f>
        <v>1452.67704</v>
      </c>
      <c r="J11" s="3">
        <f>'Цена на порамнување во ЕУР'!I11*'Среден курс'!$D$3</f>
        <v>1483.51944</v>
      </c>
      <c r="K11" s="3">
        <f>'Цена на порамнување во ЕУР'!J11*'Среден курс'!$D$3</f>
        <v>0</v>
      </c>
      <c r="L11" s="3">
        <f>'Цена на порамнување во ЕУР'!K11*'Среден курс'!$D$3</f>
        <v>0</v>
      </c>
      <c r="M11" s="3">
        <f>'Цена на порамнување во ЕУР'!L11*'Среден курс'!$D$3</f>
        <v>0</v>
      </c>
      <c r="N11" s="3">
        <f>'Цена на порамнување во ЕУР'!M11*'Среден курс'!$D$3</f>
        <v>0</v>
      </c>
      <c r="O11" s="3">
        <f>'Цена на порамнување во ЕУР'!N11*'Среден курс'!$D$3</f>
        <v>0</v>
      </c>
      <c r="P11" s="3">
        <f>'Цена на порамнување во ЕУР'!O11*'Среден курс'!$D$3</f>
        <v>0</v>
      </c>
      <c r="Q11" s="3">
        <f>'Цена на порамнување во ЕУР'!P11*'Среден курс'!$D$3</f>
        <v>0</v>
      </c>
      <c r="R11" s="3">
        <f>'Цена на порамнување во ЕУР'!Q11*'Среден курс'!$D$3</f>
        <v>0</v>
      </c>
      <c r="S11" s="3">
        <f>'Цена на порамнување во ЕУР'!R11*'Среден курс'!$D$3</f>
        <v>0</v>
      </c>
      <c r="T11" s="3">
        <f>'Цена на порамнување во ЕУР'!S11*'Среден курс'!$D$3</f>
        <v>0</v>
      </c>
      <c r="U11" s="3">
        <f>'Цена на порамнување во ЕУР'!T11*'Среден курс'!$D$3</f>
        <v>0</v>
      </c>
      <c r="V11" s="3">
        <f>'Цена на порамнување во ЕУР'!U11*'Среден курс'!$D$3</f>
        <v>0</v>
      </c>
      <c r="W11" s="3">
        <f>'Цена на порамнување во ЕУР'!V11*'Среден курс'!$D$3</f>
        <v>0</v>
      </c>
      <c r="X11" s="3">
        <f>'Цена на порамнување во ЕУР'!W11*'Среден курс'!$D$3</f>
        <v>0</v>
      </c>
      <c r="Y11" s="3">
        <f>'Цена на порамнување во ЕУР'!X11*'Среден курс'!$D$3</f>
        <v>0</v>
      </c>
      <c r="Z11" s="3">
        <f>'Цена на порамнување во ЕУР'!Y11*'Среден курс'!$D$3</f>
        <v>0</v>
      </c>
      <c r="AA11" s="3">
        <f>'Цена на порамнување во ЕУР'!Z11*'Среден курс'!$D$3</f>
        <v>0</v>
      </c>
      <c r="AB11" s="2">
        <f>'Цена на порамнување во ЕУР'!AA11*'Среден курс'!$D$3</f>
        <v>0</v>
      </c>
    </row>
    <row r="12" spans="2:28" ht="27" thickBot="1" x14ac:dyDescent="0.3">
      <c r="B12" s="90">
        <v>43864</v>
      </c>
      <c r="C12" s="93" t="s">
        <v>27</v>
      </c>
      <c r="D12" s="94"/>
      <c r="E12" s="5">
        <f>'Цена на порамнување во ЕУР'!D12*'Среден курс'!$D$4</f>
        <v>0</v>
      </c>
      <c r="F12" s="7">
        <f>'Цена на порамнување во ЕУР'!E12*'Среден курс'!$D$4</f>
        <v>0</v>
      </c>
      <c r="G12" s="7">
        <f>'Цена на порамнување во ЕУР'!F12*'Среден курс'!$D$4</f>
        <v>0</v>
      </c>
      <c r="H12" s="7">
        <f>'Цена на порамнување во ЕУР'!G12*'Среден курс'!$D$4</f>
        <v>0</v>
      </c>
      <c r="I12" s="7">
        <f>'Цена на порамнување во ЕУР'!H12*'Среден курс'!$D$4</f>
        <v>0</v>
      </c>
      <c r="J12" s="7">
        <f>'Цена на порамнување во ЕУР'!I12*'Среден курс'!$D$4</f>
        <v>0</v>
      </c>
      <c r="K12" s="7">
        <f>'Цена на порамнување во ЕУР'!J12*'Среден курс'!$D$4</f>
        <v>0</v>
      </c>
      <c r="L12" s="7">
        <f>'Цена на порамнување во ЕУР'!K12*'Среден курс'!$D$4</f>
        <v>0</v>
      </c>
      <c r="M12" s="7">
        <f>'Цена на порамнување во ЕУР'!L12*'Среден курс'!$D$4</f>
        <v>0</v>
      </c>
      <c r="N12" s="7">
        <f>'Цена на порамнување во ЕУР'!M12*'Среден курс'!$D$4</f>
        <v>0</v>
      </c>
      <c r="O12" s="7">
        <f>'Цена на порамнување во ЕУР'!N12*'Среден курс'!$D$4</f>
        <v>0</v>
      </c>
      <c r="P12" s="7">
        <f>'Цена на порамнување во ЕУР'!O12*'Среден курс'!$D$4</f>
        <v>0</v>
      </c>
      <c r="Q12" s="7">
        <f>'Цена на порамнување во ЕУР'!P12*'Среден курс'!$D$4</f>
        <v>0</v>
      </c>
      <c r="R12" s="7">
        <f>'Цена на порамнување во ЕУР'!Q12*'Среден курс'!$D$4</f>
        <v>0</v>
      </c>
      <c r="S12" s="7">
        <f>'Цена на порамнување во ЕУР'!R12*'Среден курс'!$D$4</f>
        <v>0</v>
      </c>
      <c r="T12" s="7">
        <f>'Цена на порамнување во ЕУР'!S12*'Среден курс'!$D$4</f>
        <v>0</v>
      </c>
      <c r="U12" s="7">
        <f>'Цена на порамнување во ЕУР'!T12*'Среден курс'!$D$4</f>
        <v>0</v>
      </c>
      <c r="V12" s="7">
        <f>'Цена на порамнување во ЕУР'!U12*'Среден курс'!$D$4</f>
        <v>0</v>
      </c>
      <c r="W12" s="7">
        <f>'Цена на порамнување во ЕУР'!V12*'Среден курс'!$D$4</f>
        <v>0</v>
      </c>
      <c r="X12" s="7">
        <f>'Цена на порамнување во ЕУР'!W12*'Среден курс'!$D$4</f>
        <v>0</v>
      </c>
      <c r="Y12" s="7">
        <f>'Цена на порамнување во ЕУР'!X12*'Среден курс'!$D$4</f>
        <v>0</v>
      </c>
      <c r="Z12" s="7">
        <f>'Цена на порамнување во ЕУР'!Y12*'Среден курс'!$D$4</f>
        <v>0</v>
      </c>
      <c r="AA12" s="7">
        <f>'Цена на порамнување во ЕУР'!Z12*'Среден курс'!$D$4</f>
        <v>0</v>
      </c>
      <c r="AB12" s="6">
        <f>'Цена на порамнување во ЕУР'!AA12*'Среден курс'!$D$4</f>
        <v>0</v>
      </c>
    </row>
    <row r="13" spans="2:28" ht="27" thickBot="1" x14ac:dyDescent="0.3">
      <c r="B13" s="91"/>
      <c r="C13" s="93" t="s">
        <v>28</v>
      </c>
      <c r="D13" s="94"/>
      <c r="E13" s="4">
        <f>'Цена на порамнување во ЕУР'!D13*'Среден курс'!$D$4</f>
        <v>1355.215056</v>
      </c>
      <c r="F13" s="3">
        <f>'Цена на порамнување во ЕУР'!E13*'Среден курс'!$D$4</f>
        <v>1265.1552480000003</v>
      </c>
      <c r="G13" s="3">
        <f>'Цена на порамнување во ЕУР'!F13*'Среден курс'!$D$4</f>
        <v>0</v>
      </c>
      <c r="H13" s="3">
        <f>'Цена на порамнување во ЕУР'!G13*'Среден курс'!$D$4</f>
        <v>0</v>
      </c>
      <c r="I13" s="3">
        <f>'Цена на порамнување во ЕУР'!H13*'Среден курс'!$D$4</f>
        <v>0</v>
      </c>
      <c r="J13" s="3">
        <f>'Цена на порамнување во ЕУР'!I13*'Среден курс'!$D$4</f>
        <v>0</v>
      </c>
      <c r="K13" s="3">
        <f>'Цена на порамнување во ЕУР'!J13*'Среден курс'!$D$4</f>
        <v>0</v>
      </c>
      <c r="L13" s="3">
        <f>'Цена на порамнување во ЕУР'!K13*'Среден курс'!$D$4</f>
        <v>1730.25864</v>
      </c>
      <c r="M13" s="3">
        <f>'Цена на порамнување во ЕУР'!L13*'Среден курс'!$D$4</f>
        <v>1659.3211200000001</v>
      </c>
      <c r="N13" s="3">
        <f>'Цена на порамнување во ЕУР'!M13*'Среден курс'!$D$4</f>
        <v>1511.2776000000001</v>
      </c>
      <c r="O13" s="3">
        <f>'Цена на порамнување во ЕУР'!N13*'Среден курс'!$D$4</f>
        <v>1389.1416960000001</v>
      </c>
      <c r="P13" s="3">
        <f>'Цена на порамнување во ЕУР'!O13*'Среден курс'!$D$4</f>
        <v>1357.0656000000001</v>
      </c>
      <c r="Q13" s="3">
        <f>'Цена на порамнување во ЕУР'!P13*'Среден курс'!$D$4</f>
        <v>1387.9080000000001</v>
      </c>
      <c r="R13" s="3">
        <f>'Цена на порамнување во ЕУР'!Q13*'Среден курс'!$D$4</f>
        <v>1375.57104</v>
      </c>
      <c r="S13" s="3">
        <f>'Цена на порамнување во ЕУР'!R13*'Среден курс'!$D$4</f>
        <v>1706.5754152727272</v>
      </c>
      <c r="T13" s="3">
        <f>'Цена на порамнување во ЕУР'!S13*'Среден курс'!$D$4</f>
        <v>1831.8962104615389</v>
      </c>
      <c r="U13" s="3">
        <f>'Цена на порамнување во ЕУР'!T13*'Среден курс'!$D$4</f>
        <v>2108.8760811657262</v>
      </c>
      <c r="V13" s="3">
        <f>'Цена на порамнување во ЕУР'!U13*'Среден курс'!$D$4</f>
        <v>2429.1474240000002</v>
      </c>
      <c r="W13" s="3">
        <f>'Цена на порамнување во ЕУР'!V13*'Среден курс'!$D$4</f>
        <v>2498.8512479999999</v>
      </c>
      <c r="X13" s="3">
        <f>'Цена на порамнување во ЕУР'!W13*'Среден курс'!$D$4</f>
        <v>2305.2325963710873</v>
      </c>
      <c r="Y13" s="3">
        <f>'Цена на порамнување во ЕУР'!X13*'Среден курс'!$D$4</f>
        <v>2173.7224452038836</v>
      </c>
      <c r="Z13" s="3">
        <f>'Цена на порамнување во ЕУР'!Y13*'Среден курс'!$D$4</f>
        <v>2081.8747976763484</v>
      </c>
      <c r="AA13" s="3">
        <f>'Цена на порамнување во ЕУР'!Z13*'Среден курс'!$D$4</f>
        <v>2192.89464</v>
      </c>
      <c r="AB13" s="2">
        <f>'Цена на порамнување во ЕУР'!AA13*'Среден курс'!$D$4</f>
        <v>1777.5067954452554</v>
      </c>
    </row>
    <row r="14" spans="2:28" ht="27" thickBot="1" x14ac:dyDescent="0.3">
      <c r="B14" s="91"/>
      <c r="C14" s="93" t="s">
        <v>29</v>
      </c>
      <c r="D14" s="94"/>
      <c r="E14" s="4">
        <f>'Цена на порамнување во ЕУР'!D14*'Среден курс'!$D$4</f>
        <v>0</v>
      </c>
      <c r="F14" s="3">
        <f>'Цена на порамнување во ЕУР'!E14*'Среден курс'!$D$4</f>
        <v>0</v>
      </c>
      <c r="G14" s="3">
        <f>'Цена на порамнување во ЕУР'!F14*'Среден курс'!$D$4</f>
        <v>697.03824000000009</v>
      </c>
      <c r="H14" s="3">
        <f>'Цена на порамнување во ЕУР'!G14*'Среден курс'!$D$4</f>
        <v>618.08169599999997</v>
      </c>
      <c r="I14" s="3">
        <f>'Цена на порамнување во ЕУР'!H14*'Среден курс'!$D$4</f>
        <v>705.67411200000004</v>
      </c>
      <c r="J14" s="3">
        <f>'Цена на порамнување во ЕУР'!I14*'Среден курс'!$D$4</f>
        <v>895.04644800000005</v>
      </c>
      <c r="K14" s="3">
        <f>'Цена на порамнување во ЕУР'!J14*'Среден курс'!$D$4</f>
        <v>1401.478656</v>
      </c>
      <c r="L14" s="3">
        <f>'Цена на порамнување во ЕУР'!K14*'Среден курс'!$D$4</f>
        <v>0</v>
      </c>
      <c r="M14" s="3">
        <f>'Цена на порамнување во ЕУР'!L14*'Среден курс'!$D$4</f>
        <v>0</v>
      </c>
      <c r="N14" s="3">
        <f>'Цена на порамнување во ЕУР'!M14*'Среден курс'!$D$4</f>
        <v>0</v>
      </c>
      <c r="O14" s="3">
        <f>'Цена на порамнување во ЕУР'!N14*'Среден курс'!$D$4</f>
        <v>0</v>
      </c>
      <c r="P14" s="3">
        <f>'Цена на порамнување во ЕУР'!O14*'Среден курс'!$D$4</f>
        <v>0</v>
      </c>
      <c r="Q14" s="3">
        <f>'Цена на порамнување во ЕУР'!P14*'Среден курс'!$D$4</f>
        <v>0</v>
      </c>
      <c r="R14" s="3">
        <f>'Цена на порамнување во ЕУР'!Q14*'Среден курс'!$D$4</f>
        <v>0</v>
      </c>
      <c r="S14" s="3">
        <f>'Цена на порамнување во ЕУР'!R14*'Среден курс'!$D$4</f>
        <v>0</v>
      </c>
      <c r="T14" s="3">
        <f>'Цена на порамнување во ЕУР'!S14*'Среден курс'!$D$4</f>
        <v>0</v>
      </c>
      <c r="U14" s="3">
        <f>'Цена на порамнување во ЕУР'!T14*'Среден курс'!$D$4</f>
        <v>0</v>
      </c>
      <c r="V14" s="3">
        <f>'Цена на порамнување во ЕУР'!U14*'Среден курс'!$D$4</f>
        <v>0</v>
      </c>
      <c r="W14" s="3">
        <f>'Цена на порамнување во ЕУР'!V14*'Среден курс'!$D$4</f>
        <v>0</v>
      </c>
      <c r="X14" s="3">
        <f>'Цена на порамнување во ЕУР'!W14*'Среден курс'!$D$4</f>
        <v>0</v>
      </c>
      <c r="Y14" s="3">
        <f>'Цена на порамнување во ЕУР'!X14*'Среден курс'!$D$4</f>
        <v>0</v>
      </c>
      <c r="Z14" s="3">
        <f>'Цена на порамнување во ЕУР'!Y14*'Среден курс'!$D$4</f>
        <v>0</v>
      </c>
      <c r="AA14" s="3">
        <f>'Цена на порамнување во ЕУР'!Z14*'Среден курс'!$D$4</f>
        <v>0</v>
      </c>
      <c r="AB14" s="2">
        <f>'Цена на порамнување во ЕУР'!AA14*'Среден курс'!$D$4</f>
        <v>0</v>
      </c>
    </row>
    <row r="15" spans="2:28" ht="27" thickBot="1" x14ac:dyDescent="0.3">
      <c r="B15" s="92"/>
      <c r="C15" s="93" t="s">
        <v>30</v>
      </c>
      <c r="D15" s="94"/>
      <c r="E15" s="4">
        <f>'Цена на порамнување во ЕУР'!D15*'Среден курс'!$D$4</f>
        <v>0</v>
      </c>
      <c r="F15" s="3">
        <f>'Цена на порамнување во ЕУР'!E15*'Среден курс'!$D$4</f>
        <v>0</v>
      </c>
      <c r="G15" s="3">
        <f>'Цена на порамнување во ЕУР'!F15*'Среден курс'!$D$4</f>
        <v>2090.4978719999999</v>
      </c>
      <c r="H15" s="3">
        <f>'Цена на порамнување во ЕУР'!G15*'Среден курс'!$D$4</f>
        <v>1854.2450879999999</v>
      </c>
      <c r="I15" s="3">
        <f>'Цена на порамнување во ЕУР'!H15*'Среден курс'!$D$4</f>
        <v>2116.4054880000003</v>
      </c>
      <c r="J15" s="3">
        <f>'Цена на порамнување во ЕУР'!I15*'Среден курс'!$D$4</f>
        <v>2685.1393440000002</v>
      </c>
      <c r="K15" s="3">
        <f>'Цена на порамнување во ЕУР'!J15*'Среден курс'!$D$4</f>
        <v>4204.4359679999998</v>
      </c>
      <c r="L15" s="3">
        <f>'Цена на порамнување во ЕУР'!K15*'Среден курс'!$D$4</f>
        <v>0</v>
      </c>
      <c r="M15" s="3">
        <f>'Цена на порамнување во ЕУР'!L15*'Среден курс'!$D$4</f>
        <v>0</v>
      </c>
      <c r="N15" s="3">
        <f>'Цена на порамнување во ЕУР'!M15*'Среден курс'!$D$4</f>
        <v>0</v>
      </c>
      <c r="O15" s="3">
        <f>'Цена на порамнување во ЕУР'!N15*'Среден курс'!$D$4</f>
        <v>0</v>
      </c>
      <c r="P15" s="3">
        <f>'Цена на порамнување во ЕУР'!O15*'Среден курс'!$D$4</f>
        <v>0</v>
      </c>
      <c r="Q15" s="3">
        <f>'Цена на порамнување во ЕУР'!P15*'Среден курс'!$D$4</f>
        <v>0</v>
      </c>
      <c r="R15" s="3">
        <f>'Цена на порамнување во ЕУР'!Q15*'Среден курс'!$D$4</f>
        <v>0</v>
      </c>
      <c r="S15" s="3">
        <f>'Цена на порамнување во ЕУР'!R15*'Среден курс'!$D$4</f>
        <v>0</v>
      </c>
      <c r="T15" s="3">
        <f>'Цена на порамнување во ЕУР'!S15*'Среден курс'!$D$4</f>
        <v>0</v>
      </c>
      <c r="U15" s="3">
        <f>'Цена на порамнување во ЕУР'!T15*'Среден курс'!$D$4</f>
        <v>0</v>
      </c>
      <c r="V15" s="3">
        <f>'Цена на порамнување во ЕУР'!U15*'Среден курс'!$D$4</f>
        <v>0</v>
      </c>
      <c r="W15" s="3">
        <f>'Цена на порамнување во ЕУР'!V15*'Среден курс'!$D$4</f>
        <v>0</v>
      </c>
      <c r="X15" s="3">
        <f>'Цена на порамнување во ЕУР'!W15*'Среден курс'!$D$4</f>
        <v>0</v>
      </c>
      <c r="Y15" s="3">
        <f>'Цена на порамнување во ЕУР'!X15*'Среден курс'!$D$4</f>
        <v>0</v>
      </c>
      <c r="Z15" s="3">
        <f>'Цена на порамнување во ЕУР'!Y15*'Среден курс'!$D$4</f>
        <v>0</v>
      </c>
      <c r="AA15" s="3">
        <f>'Цена на порамнување во ЕУР'!Z15*'Среден курс'!$D$4</f>
        <v>0</v>
      </c>
      <c r="AB15" s="2">
        <f>'Цена на порамнување во ЕУР'!AA15*'Среден курс'!$D$4</f>
        <v>0</v>
      </c>
    </row>
    <row r="16" spans="2:28" ht="27" thickBot="1" x14ac:dyDescent="0.3">
      <c r="B16" s="90">
        <v>43865</v>
      </c>
      <c r="C16" s="93" t="s">
        <v>27</v>
      </c>
      <c r="D16" s="94"/>
      <c r="E16" s="5">
        <f>'Цена на порамнување во ЕУР'!D16*'Среден курс'!$D$5</f>
        <v>0</v>
      </c>
      <c r="F16" s="7">
        <f>'Цена на порамнување во ЕУР'!E16*'Среден курс'!$D$5</f>
        <v>0</v>
      </c>
      <c r="G16" s="7">
        <f>'Цена на порамнување во ЕУР'!F16*'Среден курс'!$D$5</f>
        <v>0</v>
      </c>
      <c r="H16" s="7">
        <f>'Цена на порамнување во ЕУР'!G16*'Среден курс'!$D$5</f>
        <v>0</v>
      </c>
      <c r="I16" s="7">
        <f>'Цена на порамнување во ЕУР'!H16*'Среден курс'!$D$5</f>
        <v>0</v>
      </c>
      <c r="J16" s="7">
        <f>'Цена на порамнување во ЕУР'!I16*'Среден курс'!$D$5</f>
        <v>0</v>
      </c>
      <c r="K16" s="7">
        <f>'Цена на порамнување во ЕУР'!J16*'Среден курс'!$D$5</f>
        <v>0</v>
      </c>
      <c r="L16" s="7">
        <f>'Цена на порамнување во ЕУР'!K16*'Среден курс'!$D$5</f>
        <v>0</v>
      </c>
      <c r="M16" s="7">
        <f>'Цена на порамнување во ЕУР'!L16*'Среден курс'!$D$5</f>
        <v>0</v>
      </c>
      <c r="N16" s="7">
        <f>'Цена на порамнување во ЕУР'!M16*'Среден курс'!$D$5</f>
        <v>0</v>
      </c>
      <c r="O16" s="7">
        <f>'Цена на порамнување во ЕУР'!N16*'Среден курс'!$D$5</f>
        <v>0</v>
      </c>
      <c r="P16" s="7">
        <f>'Цена на порамнување во ЕУР'!O16*'Среден курс'!$D$5</f>
        <v>0</v>
      </c>
      <c r="Q16" s="7">
        <f>'Цена на порамнување во ЕУР'!P16*'Среден курс'!$D$5</f>
        <v>0</v>
      </c>
      <c r="R16" s="7">
        <f>'Цена на порамнување во ЕУР'!Q16*'Среден курс'!$D$5</f>
        <v>0</v>
      </c>
      <c r="S16" s="7">
        <f>'Цена на порамнување во ЕУР'!R16*'Среден курс'!$D$5</f>
        <v>0</v>
      </c>
      <c r="T16" s="7">
        <f>'Цена на порамнување во ЕУР'!S16*'Среден курс'!$D$5</f>
        <v>0</v>
      </c>
      <c r="U16" s="7">
        <f>'Цена на порамнување во ЕУР'!T16*'Среден курс'!$D$5</f>
        <v>0</v>
      </c>
      <c r="V16" s="7">
        <f>'Цена на порамнување во ЕУР'!U16*'Среден курс'!$D$5</f>
        <v>0</v>
      </c>
      <c r="W16" s="7">
        <f>'Цена на порамнување во ЕУР'!V16*'Среден курс'!$D$5</f>
        <v>0</v>
      </c>
      <c r="X16" s="7">
        <f>'Цена на порамнување во ЕУР'!W16*'Среден курс'!$D$5</f>
        <v>0</v>
      </c>
      <c r="Y16" s="7">
        <f>'Цена на порамнување во ЕУР'!X16*'Среден курс'!$D$5</f>
        <v>0</v>
      </c>
      <c r="Z16" s="7">
        <f>'Цена на порамнување во ЕУР'!Y16*'Среден курс'!$D$5</f>
        <v>0</v>
      </c>
      <c r="AA16" s="7">
        <f>'Цена на порамнување во ЕУР'!Z16*'Среден курс'!$D$5</f>
        <v>0</v>
      </c>
      <c r="AB16" s="6">
        <f>'Цена на порамнување во ЕУР'!AA16*'Среден курс'!$D$5</f>
        <v>0</v>
      </c>
    </row>
    <row r="17" spans="2:28" ht="27" thickBot="1" x14ac:dyDescent="0.3">
      <c r="B17" s="91"/>
      <c r="C17" s="93" t="s">
        <v>28</v>
      </c>
      <c r="D17" s="94"/>
      <c r="E17" s="4">
        <f>'Цена на порамнување во ЕУР'!D17*'Среден курс'!$D$5</f>
        <v>1469.7505005</v>
      </c>
      <c r="F17" s="3">
        <f>'Цена на порамнување во ЕУР'!E17*'Среден курс'!$D$5</f>
        <v>1383.4632388695652</v>
      </c>
      <c r="G17" s="3">
        <f>'Цена на порамнување во ЕУР'!F17*'Среден курс'!$D$5</f>
        <v>0</v>
      </c>
      <c r="H17" s="3">
        <f>'Цена на порамнување во ЕУР'!G17*'Среден курс'!$D$5</f>
        <v>0</v>
      </c>
      <c r="I17" s="3">
        <f>'Цена на порамнување во ЕУР'!H17*'Среден курс'!$D$5</f>
        <v>0</v>
      </c>
      <c r="J17" s="3">
        <f>'Цена на порамнување во ЕУР'!I17*'Среден курс'!$D$5</f>
        <v>0</v>
      </c>
      <c r="K17" s="3">
        <f>'Цена на порамнување во ЕУР'!J17*'Среден курс'!$D$5</f>
        <v>0</v>
      </c>
      <c r="L17" s="3">
        <f>'Цена на порамнување во ЕУР'!K17*'Среден курс'!$D$5</f>
        <v>1376.9721360000003</v>
      </c>
      <c r="M17" s="3">
        <f>'Цена на порамнување во ЕУР'!L17*'Среден курс'!$D$5</f>
        <v>1422.6244380000001</v>
      </c>
      <c r="N17" s="3">
        <f>'Цена на порамнување во ЕУР'!M17*'Среден курс'!$D$5</f>
        <v>1388.0767500000002</v>
      </c>
      <c r="O17" s="3">
        <f>'Цена на порамнување во ЕУР'!N17*'Среден курс'!$D$5</f>
        <v>1327.0013730000001</v>
      </c>
      <c r="P17" s="3">
        <f>'Цена на порамнување во ЕУР'!O17*'Среден курс'!$D$5</f>
        <v>1573.7705730000002</v>
      </c>
      <c r="Q17" s="3">
        <f>'Цена на порамнување во ЕУР'!P17*'Среден курс'!$D$5</f>
        <v>1666.9259460000001</v>
      </c>
      <c r="R17" s="3">
        <f>'Цена на порамнување во ЕУР'!Q17*'Среден курс'!$D$5</f>
        <v>1484.933661</v>
      </c>
      <c r="S17" s="3">
        <f>'Цена на порамнување во ЕУР'!R17*'Среден курс'!$D$5</f>
        <v>1864.8973446972886</v>
      </c>
      <c r="T17" s="3">
        <f>'Цена на порамнување во ЕУР'!S17*'Среден курс'!$D$5</f>
        <v>1807.7750397385107</v>
      </c>
      <c r="U17" s="3">
        <f>'Цена на порамнување во ЕУР'!T17*'Среден курс'!$D$5</f>
        <v>1671.6039146078558</v>
      </c>
      <c r="V17" s="3">
        <f>'Цена на порамнување во ЕУР'!U17*'Среден курс'!$D$5</f>
        <v>1892.7197640000002</v>
      </c>
      <c r="W17" s="3">
        <f>'Цена на порамнување во ЕУР'!V17*'Среден курс'!$D$5</f>
        <v>1888.4013030000001</v>
      </c>
      <c r="X17" s="3">
        <f>'Цена на порамнување во ЕУР'!W17*'Среден курс'!$D$5</f>
        <v>1695.5696654401852</v>
      </c>
      <c r="Y17" s="3">
        <f>'Цена на порамнување во ЕУР'!X17*'Среден курс'!$D$5</f>
        <v>1459.5379444020325</v>
      </c>
      <c r="Z17" s="3">
        <f>'Цена на порамнување во ЕУР'!Y17*'Среден курс'!$D$5</f>
        <v>1257.7223722346241</v>
      </c>
      <c r="AA17" s="3">
        <f>'Цена на порамнување во ЕУР'!Z17*'Среден курс'!$D$5</f>
        <v>1447.0052349600001</v>
      </c>
      <c r="AB17" s="2">
        <f>'Цена на порамнување во ЕУР'!AA17*'Среден курс'!$D$5</f>
        <v>1152.2542219171423</v>
      </c>
    </row>
    <row r="18" spans="2:28" ht="27" thickBot="1" x14ac:dyDescent="0.3">
      <c r="B18" s="91"/>
      <c r="C18" s="93" t="s">
        <v>29</v>
      </c>
      <c r="D18" s="94"/>
      <c r="E18" s="4">
        <f>'Цена на порамнување во ЕУР'!D18*'Среден курс'!$D$5</f>
        <v>0</v>
      </c>
      <c r="F18" s="3">
        <f>'Цена на порамнување во ЕУР'!E18*'Среден курс'!$D$5</f>
        <v>0</v>
      </c>
      <c r="G18" s="3">
        <f>'Цена на порамнување во ЕУР'!F18*'Среден курс'!$D$5</f>
        <v>926.00142300000005</v>
      </c>
      <c r="H18" s="3">
        <f>'Цена на порамнување во ЕУР'!G18*'Среден курс'!$D$5</f>
        <v>807.55220700000007</v>
      </c>
      <c r="I18" s="3">
        <f>'Цена на порамнување во ЕУР'!H18*'Среден курс'!$D$5</f>
        <v>816.80605200000002</v>
      </c>
      <c r="J18" s="3">
        <f>'Цена на порамнување во ЕУР'!I18*'Среден курс'!$D$5</f>
        <v>955.61372700000004</v>
      </c>
      <c r="K18" s="3">
        <f>'Цена на порамнување во ЕУР'!J18*'Среден курс'!$D$5</f>
        <v>1694.0705580000001</v>
      </c>
      <c r="L18" s="3">
        <f>'Цена на порамнување во ЕУР'!K18*'Среден курс'!$D$5</f>
        <v>0</v>
      </c>
      <c r="M18" s="3">
        <f>'Цена на порамнување во ЕУР'!L18*'Среден курс'!$D$5</f>
        <v>0</v>
      </c>
      <c r="N18" s="3">
        <f>'Цена на порамнување во ЕУР'!M18*'Среден курс'!$D$5</f>
        <v>0</v>
      </c>
      <c r="O18" s="3">
        <f>'Цена на порамнување во ЕУР'!N18*'Среден курс'!$D$5</f>
        <v>0</v>
      </c>
      <c r="P18" s="3">
        <f>'Цена на порамнување во ЕУР'!O18*'Среден курс'!$D$5</f>
        <v>0</v>
      </c>
      <c r="Q18" s="3">
        <f>'Цена на порамнување во ЕУР'!P18*'Среден курс'!$D$5</f>
        <v>0</v>
      </c>
      <c r="R18" s="3">
        <f>'Цена на порамнување во ЕУР'!Q18*'Среден курс'!$D$5</f>
        <v>0</v>
      </c>
      <c r="S18" s="3">
        <f>'Цена на порамнување во ЕУР'!R18*'Среден курс'!$D$5</f>
        <v>0</v>
      </c>
      <c r="T18" s="3">
        <f>'Цена на порамнување во ЕУР'!S18*'Среден курс'!$D$5</f>
        <v>0</v>
      </c>
      <c r="U18" s="3">
        <f>'Цена на порамнување во ЕУР'!T18*'Среден курс'!$D$5</f>
        <v>0</v>
      </c>
      <c r="V18" s="3">
        <f>'Цена на порамнување во ЕУР'!U18*'Среден курс'!$D$5</f>
        <v>0</v>
      </c>
      <c r="W18" s="3">
        <f>'Цена на порамнување во ЕУР'!V18*'Среден курс'!$D$5</f>
        <v>0</v>
      </c>
      <c r="X18" s="3">
        <f>'Цена на порамнување во ЕУР'!W18*'Среден курс'!$D$5</f>
        <v>0</v>
      </c>
      <c r="Y18" s="3">
        <f>'Цена на порамнување во ЕУР'!X18*'Среден курс'!$D$5</f>
        <v>0</v>
      </c>
      <c r="Z18" s="3">
        <f>'Цена на порамнување во ЕУР'!Y18*'Среден курс'!$D$5</f>
        <v>0</v>
      </c>
      <c r="AA18" s="3">
        <f>'Цена на порамнување во ЕУР'!Z18*'Среден курс'!$D$5</f>
        <v>0</v>
      </c>
      <c r="AB18" s="2">
        <f>'Цена на порамнување во ЕУР'!AA18*'Среден курс'!$D$5</f>
        <v>0</v>
      </c>
    </row>
    <row r="19" spans="2:28" ht="27" thickBot="1" x14ac:dyDescent="0.3">
      <c r="B19" s="92"/>
      <c r="C19" s="93" t="s">
        <v>30</v>
      </c>
      <c r="D19" s="94"/>
      <c r="E19" s="4">
        <f>'Цена на порамнување во ЕУР'!D19*'Среден курс'!$D$5</f>
        <v>0</v>
      </c>
      <c r="F19" s="3">
        <f>'Цена на порамнување во ЕУР'!E19*'Среден курс'!$D$5</f>
        <v>0</v>
      </c>
      <c r="G19" s="3">
        <f>'Цена на порамнување во ЕУР'!F19*'Среден курс'!$D$5</f>
        <v>2777.3873460000004</v>
      </c>
      <c r="H19" s="3">
        <f>'Цена на порамнување во ЕУР'!G19*'Среден курс'!$D$5</f>
        <v>2422.039698</v>
      </c>
      <c r="I19" s="3">
        <f>'Цена на порамнување во ЕУР'!H19*'Среден курс'!$D$5</f>
        <v>2450.4181560000002</v>
      </c>
      <c r="J19" s="3">
        <f>'Цена на порамнување во ЕУР'!I19*'Среден курс'!$D$5</f>
        <v>2866.8411810000002</v>
      </c>
      <c r="K19" s="3">
        <f>'Цена на порамнување во ЕУР'!J19*'Среден курс'!$D$5</f>
        <v>5082.2116740000001</v>
      </c>
      <c r="L19" s="3">
        <f>'Цена на порамнување во ЕУР'!K19*'Среден курс'!$D$5</f>
        <v>0</v>
      </c>
      <c r="M19" s="3">
        <f>'Цена на порамнување во ЕУР'!L19*'Среден курс'!$D$5</f>
        <v>0</v>
      </c>
      <c r="N19" s="3">
        <f>'Цена на порамнување во ЕУР'!M19*'Среден курс'!$D$5</f>
        <v>0</v>
      </c>
      <c r="O19" s="3">
        <f>'Цена на порамнување во ЕУР'!N19*'Среден курс'!$D$5</f>
        <v>0</v>
      </c>
      <c r="P19" s="3">
        <f>'Цена на порамнување во ЕУР'!O19*'Среден курс'!$D$5</f>
        <v>0</v>
      </c>
      <c r="Q19" s="3">
        <f>'Цена на порамнување во ЕУР'!P19*'Среден курс'!$D$5</f>
        <v>0</v>
      </c>
      <c r="R19" s="3">
        <f>'Цена на порамнување во ЕУР'!Q19*'Среден курс'!$D$5</f>
        <v>0</v>
      </c>
      <c r="S19" s="3">
        <f>'Цена на порамнување во ЕУР'!R19*'Среден курс'!$D$5</f>
        <v>0</v>
      </c>
      <c r="T19" s="3">
        <f>'Цена на порамнување во ЕУР'!S19*'Среден курс'!$D$5</f>
        <v>0</v>
      </c>
      <c r="U19" s="3">
        <f>'Цена на порамнување во ЕУР'!T19*'Среден курс'!$D$5</f>
        <v>0</v>
      </c>
      <c r="V19" s="3">
        <f>'Цена на порамнување во ЕУР'!U19*'Среден курс'!$D$5</f>
        <v>0</v>
      </c>
      <c r="W19" s="3">
        <f>'Цена на порамнување во ЕУР'!V19*'Среден курс'!$D$5</f>
        <v>0</v>
      </c>
      <c r="X19" s="3">
        <f>'Цена на порамнување во ЕУР'!W19*'Среден курс'!$D$5</f>
        <v>0</v>
      </c>
      <c r="Y19" s="3">
        <f>'Цена на порамнување во ЕУР'!X19*'Среден курс'!$D$5</f>
        <v>0</v>
      </c>
      <c r="Z19" s="3">
        <f>'Цена на порамнување во ЕУР'!Y19*'Среден курс'!$D$5</f>
        <v>0</v>
      </c>
      <c r="AA19" s="3">
        <f>'Цена на порамнување во ЕУР'!Z19*'Среден курс'!$D$5</f>
        <v>0</v>
      </c>
      <c r="AB19" s="2">
        <f>'Цена на порамнување во ЕУР'!AA19*'Среден курс'!$D$5</f>
        <v>0</v>
      </c>
    </row>
    <row r="20" spans="2:28" ht="27" thickBot="1" x14ac:dyDescent="0.3">
      <c r="B20" s="90">
        <v>43866</v>
      </c>
      <c r="C20" s="93" t="s">
        <v>27</v>
      </c>
      <c r="D20" s="94"/>
      <c r="E20" s="5">
        <f>'Цена на порамнување во ЕУР'!D20*'Среден курс'!$D$6</f>
        <v>0</v>
      </c>
      <c r="F20" s="7">
        <f>'Цена на порамнување во ЕУР'!E20*'Среден курс'!$D$6</f>
        <v>0</v>
      </c>
      <c r="G20" s="7">
        <f>'Цена на порамнување во ЕУР'!F20*'Среден курс'!$D$6</f>
        <v>0</v>
      </c>
      <c r="H20" s="7">
        <f>'Цена на порамнување во ЕУР'!G20*'Среден курс'!$D$6</f>
        <v>0</v>
      </c>
      <c r="I20" s="7">
        <f>'Цена на порамнување во ЕУР'!H20*'Среден курс'!$D$6</f>
        <v>0</v>
      </c>
      <c r="J20" s="7">
        <f>'Цена на порамнување во ЕУР'!I20*'Среден курс'!$D$6</f>
        <v>0</v>
      </c>
      <c r="K20" s="7">
        <f>'Цена на порамнување во ЕУР'!J20*'Среден курс'!$D$6</f>
        <v>0</v>
      </c>
      <c r="L20" s="7">
        <f>'Цена на порамнување во ЕУР'!K20*'Среден курс'!$D$6</f>
        <v>0</v>
      </c>
      <c r="M20" s="7">
        <f>'Цена на порамнување во ЕУР'!L20*'Среден курс'!$D$6</f>
        <v>0</v>
      </c>
      <c r="N20" s="7">
        <f>'Цена на порамнување во ЕУР'!M20*'Среден курс'!$D$6</f>
        <v>4630.6260054216864</v>
      </c>
      <c r="O20" s="7">
        <f>'Цена на порамнување во ЕУР'!N20*'Среден курс'!$D$6</f>
        <v>4157.0072778488802</v>
      </c>
      <c r="P20" s="7">
        <f>'Цена на порамнување во ЕУР'!O20*'Среден курс'!$D$6</f>
        <v>4021.9508091286311</v>
      </c>
      <c r="Q20" s="7">
        <f>'Цена на порамнување во ЕУР'!P20*'Среден курс'!$D$6</f>
        <v>3676.7985167323613</v>
      </c>
      <c r="R20" s="7">
        <f>'Цена на порамнување во ЕУР'!Q20*'Среден курс'!$D$6</f>
        <v>3481.762290721741</v>
      </c>
      <c r="S20" s="7">
        <f>'Цена на порамнување во ЕУР'!R20*'Среден курс'!$D$6</f>
        <v>3430.8099740143371</v>
      </c>
      <c r="T20" s="7">
        <f>'Цена на порамнување во ЕУР'!S20*'Среден курс'!$D$6</f>
        <v>3354.4419986013982</v>
      </c>
      <c r="U20" s="7">
        <f>'Цена на порамнување во ЕУР'!T20*'Среден курс'!$D$6</f>
        <v>3522.2867924369752</v>
      </c>
      <c r="V20" s="7">
        <f>'Цена на порамнување во ЕУР'!U20*'Среден курс'!$D$6</f>
        <v>3947.3218657894736</v>
      </c>
      <c r="W20" s="7">
        <f>'Цена на порамнување во ЕУР'!V20*'Среден курс'!$D$6</f>
        <v>3915.9220283112272</v>
      </c>
      <c r="X20" s="7">
        <f>'Цена на порамнување во ЕУР'!W20*'Среден курс'!$D$6</f>
        <v>3641.5430302816908</v>
      </c>
      <c r="Y20" s="7">
        <f>'Цена на порамнување во ЕУР'!X20*'Среден курс'!$D$6</f>
        <v>3326.2466645454547</v>
      </c>
      <c r="Z20" s="7">
        <f>'Цена на порамнување во ЕУР'!Y20*'Среден курс'!$D$6</f>
        <v>3008.0367570422536</v>
      </c>
      <c r="AA20" s="7">
        <f>'Цена на порамнување во ЕУР'!Z20*'Среден курс'!$D$6</f>
        <v>3101.4076500000006</v>
      </c>
      <c r="AB20" s="6">
        <f>'Цена на порамнување во ЕУР'!AA20*'Среден курс'!$D$6</f>
        <v>2579.4679500000002</v>
      </c>
    </row>
    <row r="21" spans="2:28" ht="27" thickBot="1" x14ac:dyDescent="0.3">
      <c r="B21" s="91"/>
      <c r="C21" s="93" t="s">
        <v>28</v>
      </c>
      <c r="D21" s="94"/>
      <c r="E21" s="4">
        <f>'Цена на порамнување во ЕУР'!D21*'Среден курс'!$D$6</f>
        <v>1170.0799499999998</v>
      </c>
      <c r="F21" s="3">
        <f>'Цена на порамнување во ЕУР'!E21*'Среден курс'!$D$6</f>
        <v>0</v>
      </c>
      <c r="G21" s="3">
        <f>'Цена на порамнување во ЕУР'!F21*'Среден курс'!$D$6</f>
        <v>0</v>
      </c>
      <c r="H21" s="3">
        <f>'Цена на порамнување во ЕУР'!G21*'Среден курс'!$D$6</f>
        <v>0</v>
      </c>
      <c r="I21" s="3">
        <f>'Цена на порамнување во ЕУР'!H21*'Среден курс'!$D$6</f>
        <v>0</v>
      </c>
      <c r="J21" s="3">
        <f>'Цена на порамнување во ЕУР'!I21*'Среден курс'!$D$6</f>
        <v>0</v>
      </c>
      <c r="K21" s="3">
        <f>'Цена на порамнување во ЕУР'!J21*'Среден курс'!$D$6</f>
        <v>0</v>
      </c>
      <c r="L21" s="3">
        <f>'Цена на порамнување во ЕУР'!K21*'Среден курс'!$D$6</f>
        <v>1558.4157</v>
      </c>
      <c r="M21" s="3">
        <f>'Цена на порамнување во ЕУР'!L21*'Среден курс'!$D$6</f>
        <v>1604.68695</v>
      </c>
      <c r="N21" s="3">
        <f>'Цена на порамнување во ЕУР'!M21*'Среден курс'!$D$6</f>
        <v>0</v>
      </c>
      <c r="O21" s="3">
        <f>'Цена на порамнување во ЕУР'!N21*'Среден курс'!$D$6</f>
        <v>0</v>
      </c>
      <c r="P21" s="3">
        <f>'Цена на порамнување во ЕУР'!O21*'Среден курс'!$D$6</f>
        <v>0</v>
      </c>
      <c r="Q21" s="3">
        <f>'Цена на порамнување во ЕУР'!P21*'Среден курс'!$D$6</f>
        <v>0</v>
      </c>
      <c r="R21" s="3">
        <f>'Цена на порамнување во ЕУР'!Q21*'Среден курс'!$D$6</f>
        <v>0</v>
      </c>
      <c r="S21" s="3">
        <f>'Цена на порамнување во ЕУР'!R21*'Среден курс'!$D$6</f>
        <v>0</v>
      </c>
      <c r="T21" s="3">
        <f>'Цена на порамнување во ЕУР'!S21*'Среден курс'!$D$6</f>
        <v>0</v>
      </c>
      <c r="U21" s="3">
        <f>'Цена на порамнување во ЕУР'!T21*'Среден курс'!$D$6</f>
        <v>0</v>
      </c>
      <c r="V21" s="3">
        <f>'Цена на порамнување во ЕУР'!U21*'Среден курс'!$D$6</f>
        <v>0</v>
      </c>
      <c r="W21" s="3">
        <f>'Цена на порамнување во ЕУР'!V21*'Среден курс'!$D$6</f>
        <v>0</v>
      </c>
      <c r="X21" s="3">
        <f>'Цена на порамнување во ЕУР'!W21*'Среден курс'!$D$6</f>
        <v>0</v>
      </c>
      <c r="Y21" s="3">
        <f>'Цена на порамнување во ЕУР'!X21*'Среден курс'!$D$6</f>
        <v>0</v>
      </c>
      <c r="Z21" s="3">
        <f>'Цена на порамнување во ЕУР'!Y21*'Среден курс'!$D$6</f>
        <v>0</v>
      </c>
      <c r="AA21" s="3">
        <f>'Цена на порамнување во ЕУР'!Z21*'Среден курс'!$D$6</f>
        <v>0</v>
      </c>
      <c r="AB21" s="2">
        <f>'Цена на порамнување во ЕУР'!AA21*'Среден курс'!$D$6</f>
        <v>0</v>
      </c>
    </row>
    <row r="22" spans="2:28" ht="27" thickBot="1" x14ac:dyDescent="0.3">
      <c r="B22" s="91"/>
      <c r="C22" s="93" t="s">
        <v>29</v>
      </c>
      <c r="D22" s="94"/>
      <c r="E22" s="4">
        <f>'Цена на порамнување во ЕУР'!D22*'Среден курс'!$D$6</f>
        <v>0</v>
      </c>
      <c r="F22" s="3">
        <f>'Цена на порамнување во ЕУР'!E22*'Среден курс'!$D$6</f>
        <v>623.11950000000002</v>
      </c>
      <c r="G22" s="3">
        <f>'Цена на порамнување во ЕУР'!F22*'Среден курс'!$D$6</f>
        <v>599.67540000000008</v>
      </c>
      <c r="H22" s="3">
        <f>'Цена на порамнување во ЕУР'!G22*'Среден курс'!$D$6</f>
        <v>560.19060000000002</v>
      </c>
      <c r="I22" s="3">
        <f>'Цена на порамнување во ЕУР'!H22*'Среден курс'!$D$6</f>
        <v>628.05510000000004</v>
      </c>
      <c r="J22" s="3">
        <f>'Цена на порамнување во ЕУР'!I22*'Среден курс'!$D$6</f>
        <v>807.58754999999996</v>
      </c>
      <c r="K22" s="3">
        <f>'Цена на порамнување во ЕУР'!J22*'Среден курс'!$D$6</f>
        <v>1204.2864</v>
      </c>
      <c r="L22" s="3">
        <f>'Цена на порамнување во ЕУР'!K22*'Среден курс'!$D$6</f>
        <v>0</v>
      </c>
      <c r="M22" s="3">
        <f>'Цена на порамнување во ЕУР'!L22*'Среден курс'!$D$6</f>
        <v>0</v>
      </c>
      <c r="N22" s="3">
        <f>'Цена на порамнување во ЕУР'!M22*'Среден курс'!$D$6</f>
        <v>0</v>
      </c>
      <c r="O22" s="3">
        <f>'Цена на порамнување во ЕУР'!N22*'Среден курс'!$D$6</f>
        <v>0</v>
      </c>
      <c r="P22" s="3">
        <f>'Цена на порамнување во ЕУР'!O22*'Среден курс'!$D$6</f>
        <v>0</v>
      </c>
      <c r="Q22" s="3">
        <f>'Цена на порамнување во ЕУР'!P22*'Среден курс'!$D$6</f>
        <v>0</v>
      </c>
      <c r="R22" s="3">
        <f>'Цена на порамнување во ЕУР'!Q22*'Среден курс'!$D$6</f>
        <v>0</v>
      </c>
      <c r="S22" s="3">
        <f>'Цена на порамнување во ЕУР'!R22*'Среден курс'!$D$6</f>
        <v>0</v>
      </c>
      <c r="T22" s="3">
        <f>'Цена на порамнување во ЕУР'!S22*'Среден курс'!$D$6</f>
        <v>0</v>
      </c>
      <c r="U22" s="3">
        <f>'Цена на порамнување во ЕУР'!T22*'Среден курс'!$D$6</f>
        <v>0</v>
      </c>
      <c r="V22" s="3">
        <f>'Цена на порамнување во ЕУР'!U22*'Среден курс'!$D$6</f>
        <v>0</v>
      </c>
      <c r="W22" s="3">
        <f>'Цена на порамнување во ЕУР'!V22*'Среден курс'!$D$6</f>
        <v>0</v>
      </c>
      <c r="X22" s="3">
        <f>'Цена на порамнување во ЕУР'!W22*'Среден курс'!$D$6</f>
        <v>0</v>
      </c>
      <c r="Y22" s="3">
        <f>'Цена на порамнување во ЕУР'!X22*'Среден курс'!$D$6</f>
        <v>0</v>
      </c>
      <c r="Z22" s="3">
        <f>'Цена на порамнување во ЕУР'!Y22*'Среден курс'!$D$6</f>
        <v>0</v>
      </c>
      <c r="AA22" s="3">
        <f>'Цена на порамнување во ЕУР'!Z22*'Среден курс'!$D$6</f>
        <v>0</v>
      </c>
      <c r="AB22" s="2">
        <f>'Цена на порамнување во ЕУР'!AA22*'Среден курс'!$D$6</f>
        <v>0</v>
      </c>
    </row>
    <row r="23" spans="2:28" ht="27" thickBot="1" x14ac:dyDescent="0.3">
      <c r="B23" s="92"/>
      <c r="C23" s="93" t="s">
        <v>30</v>
      </c>
      <c r="D23" s="94"/>
      <c r="E23" s="4">
        <f>'Цена на порамнување во ЕУР'!D23*'Среден курс'!$D$6</f>
        <v>0</v>
      </c>
      <c r="F23" s="3">
        <f>'Цена на порамнување во ЕУР'!E23*'Среден курс'!$D$6</f>
        <v>1868.74155</v>
      </c>
      <c r="G23" s="3">
        <f>'Цена на порамнување во ЕУР'!F23*'Среден курс'!$D$6</f>
        <v>1798.4092499999999</v>
      </c>
      <c r="H23" s="3">
        <f>'Цена на порамнување во ЕУР'!G23*'Среден курс'!$D$6</f>
        <v>1680.5717999999999</v>
      </c>
      <c r="I23" s="3">
        <f>'Цена на порамнување во ЕУР'!H23*'Среден курс'!$D$6</f>
        <v>1884.1652999999999</v>
      </c>
      <c r="J23" s="3">
        <f>'Цена на порамнување во ЕУР'!I23*'Среден курс'!$D$6</f>
        <v>2422.1457</v>
      </c>
      <c r="K23" s="3">
        <f>'Цена на порамнување во ЕУР'!J23*'Среден курс'!$D$6</f>
        <v>3612.2422499999998</v>
      </c>
      <c r="L23" s="3">
        <f>'Цена на порамнување во ЕУР'!K23*'Среден курс'!$D$6</f>
        <v>0</v>
      </c>
      <c r="M23" s="3">
        <f>'Цена на порамнување во ЕУР'!L23*'Среден курс'!$D$6</f>
        <v>0</v>
      </c>
      <c r="N23" s="3">
        <f>'Цена на порамнување во ЕУР'!M23*'Среден курс'!$D$6</f>
        <v>0</v>
      </c>
      <c r="O23" s="3">
        <f>'Цена на порамнување во ЕУР'!N23*'Среден курс'!$D$6</f>
        <v>0</v>
      </c>
      <c r="P23" s="3">
        <f>'Цена на порамнување во ЕУР'!O23*'Среден курс'!$D$6</f>
        <v>0</v>
      </c>
      <c r="Q23" s="3">
        <f>'Цена на порамнување во ЕУР'!P23*'Среден курс'!$D$6</f>
        <v>0</v>
      </c>
      <c r="R23" s="3">
        <f>'Цена на порамнување во ЕУР'!Q23*'Среден курс'!$D$6</f>
        <v>0</v>
      </c>
      <c r="S23" s="3">
        <f>'Цена на порамнување во ЕУР'!R23*'Среден курс'!$D$6</f>
        <v>0</v>
      </c>
      <c r="T23" s="3">
        <f>'Цена на порамнување во ЕУР'!S23*'Среден курс'!$D$6</f>
        <v>0</v>
      </c>
      <c r="U23" s="3">
        <f>'Цена на порамнување во ЕУР'!T23*'Среден курс'!$D$6</f>
        <v>0</v>
      </c>
      <c r="V23" s="3">
        <f>'Цена на порамнување во ЕУР'!U23*'Среден курс'!$D$6</f>
        <v>0</v>
      </c>
      <c r="W23" s="3">
        <f>'Цена на порамнување во ЕУР'!V23*'Среден курс'!$D$6</f>
        <v>0</v>
      </c>
      <c r="X23" s="3">
        <f>'Цена на порамнување во ЕУР'!W23*'Среден курс'!$D$6</f>
        <v>0</v>
      </c>
      <c r="Y23" s="3">
        <f>'Цена на порамнување во ЕУР'!X23*'Среден курс'!$D$6</f>
        <v>0</v>
      </c>
      <c r="Z23" s="3">
        <f>'Цена на порамнување во ЕУР'!Y23*'Среден курс'!$D$6</f>
        <v>0</v>
      </c>
      <c r="AA23" s="3">
        <f>'Цена на порамнување во ЕУР'!Z23*'Среден курс'!$D$6</f>
        <v>0</v>
      </c>
      <c r="AB23" s="2">
        <f>'Цена на порамнување во ЕУР'!AA23*'Среден курс'!$D$6</f>
        <v>0</v>
      </c>
    </row>
    <row r="24" spans="2:28" ht="27" thickBot="1" x14ac:dyDescent="0.3">
      <c r="B24" s="90">
        <v>43867</v>
      </c>
      <c r="C24" s="93" t="s">
        <v>27</v>
      </c>
      <c r="D24" s="94"/>
      <c r="E24" s="21">
        <f>'Цена на порамнување во ЕУР'!D24*'Среден курс'!$D$7</f>
        <v>2376.4528800000003</v>
      </c>
      <c r="F24" s="23">
        <f>'Цена на порамнување во ЕУР'!E24*'Среден курс'!$D$7</f>
        <v>2178.2780422222222</v>
      </c>
      <c r="G24" s="23">
        <f>'Цена на порамнување во ЕУР'!F24*'Среден курс'!$D$7</f>
        <v>0</v>
      </c>
      <c r="H24" s="23">
        <f>'Цена на порамнување во ЕУР'!G24*'Среден курс'!$D$7</f>
        <v>0</v>
      </c>
      <c r="I24" s="23">
        <f>'Цена на порамнување во ЕУР'!H24*'Среден курс'!$D$7</f>
        <v>0</v>
      </c>
      <c r="J24" s="23">
        <f>'Цена на порамнување во ЕУР'!I24*'Среден курс'!$D$7</f>
        <v>2404.075870967742</v>
      </c>
      <c r="K24" s="23">
        <f>'Цена на порамнување во ЕУР'!J24*'Среден курс'!$D$7</f>
        <v>3286.7478500000007</v>
      </c>
      <c r="L24" s="23">
        <f>'Цена на порамнување во ЕУР'!K24*'Среден курс'!$D$7</f>
        <v>3791.6515460000001</v>
      </c>
      <c r="M24" s="23">
        <f>'Цена на порамнување во ЕУР'!L24*'Среден курс'!$D$7</f>
        <v>4134.353627157443</v>
      </c>
      <c r="N24" s="23">
        <f>'Цена на порамнување во ЕУР'!M24*'Среден курс'!$D$7</f>
        <v>3855.7102942357346</v>
      </c>
      <c r="O24" s="23">
        <f>'Цена на порамнување во ЕУР'!N24*'Среден курс'!$D$7</f>
        <v>3702.399742756827</v>
      </c>
      <c r="P24" s="23">
        <f>'Цена на порамнување во ЕУР'!O24*'Среден курс'!$D$7</f>
        <v>3539.3705900575014</v>
      </c>
      <c r="Q24" s="23">
        <f>'Цена на порамнување во ЕУР'!P24*'Среден курс'!$D$7</f>
        <v>3171.9807747368418</v>
      </c>
      <c r="R24" s="23">
        <f>'Цена на порамнување во ЕУР'!Q24*'Среден курс'!$D$7</f>
        <v>3168.9848911764702</v>
      </c>
      <c r="S24" s="23">
        <f>'Цена на порамнување во ЕУР'!R24*'Среден курс'!$D$7</f>
        <v>3309.1084777281098</v>
      </c>
      <c r="T24" s="23">
        <f>'Цена на порамнување во ЕУР'!S24*'Среден курс'!$D$7</f>
        <v>3287.7067893478261</v>
      </c>
      <c r="U24" s="23">
        <f>'Цена на порамнување во ЕУР'!T24*'Среден курс'!$D$7</f>
        <v>3631.6354552941175</v>
      </c>
      <c r="V24" s="23">
        <f>'Цена на порамнување во ЕУР'!U24*'Среден курс'!$D$7</f>
        <v>4379.9438511111111</v>
      </c>
      <c r="W24" s="23">
        <f>'Цена на порамнување во ЕУР'!V24*'Среден курс'!$D$7</f>
        <v>4283.386916405685</v>
      </c>
      <c r="X24" s="23">
        <f>'Цена на порамнување во ЕУР'!W24*'Среден курс'!$D$7</f>
        <v>4211.242471544715</v>
      </c>
      <c r="Y24" s="23">
        <f>'Цена на порамнување во ЕУР'!X24*'Среден курс'!$D$7</f>
        <v>3905.3038926799391</v>
      </c>
      <c r="Z24" s="23">
        <f>'Цена на порамнување во ЕУР'!Y24*'Среден курс'!$D$7</f>
        <v>3893.0326782023026</v>
      </c>
      <c r="AA24" s="23">
        <f>'Цена на порамнување во ЕУР'!Z24*'Среден курс'!$D$7</f>
        <v>3592.3753249238171</v>
      </c>
      <c r="AB24" s="22">
        <f>'Цена на порамнување во ЕУР'!AA24*'Среден курс'!$D$7</f>
        <v>3048.3005399999997</v>
      </c>
    </row>
    <row r="25" spans="2:28" ht="27" thickBot="1" x14ac:dyDescent="0.3">
      <c r="B25" s="91"/>
      <c r="C25" s="93" t="s">
        <v>28</v>
      </c>
      <c r="D25" s="94"/>
      <c r="E25" s="20">
        <f>'Цена на порамнување во ЕУР'!D25*'Среден курс'!$D$7</f>
        <v>0</v>
      </c>
      <c r="F25" s="19">
        <f>'Цена на порамнување во ЕУР'!E25*'Среден курс'!$D$7</f>
        <v>0</v>
      </c>
      <c r="G25" s="19">
        <f>'Цена на порамнување во ЕУР'!F25*'Среден курс'!$D$7</f>
        <v>1169.7182400000002</v>
      </c>
      <c r="H25" s="19">
        <f>'Цена на порамнување во ЕУР'!G25*'Среден курс'!$D$7</f>
        <v>0</v>
      </c>
      <c r="I25" s="19">
        <f>'Цена на порамнување во ЕУР'!H25*'Среден курс'!$D$7</f>
        <v>0</v>
      </c>
      <c r="J25" s="19">
        <f>'Цена на порамнување во ЕУР'!I25*'Среден курс'!$D$7</f>
        <v>0</v>
      </c>
      <c r="K25" s="19">
        <f>'Цена на порамнување во ЕУР'!J25*'Среден курс'!$D$7</f>
        <v>0</v>
      </c>
      <c r="L25" s="19">
        <f>'Цена на порамнување во ЕУР'!K25*'Среден курс'!$D$7</f>
        <v>0</v>
      </c>
      <c r="M25" s="19">
        <f>'Цена на порамнување во ЕУР'!L25*'Среден курс'!$D$7</f>
        <v>0</v>
      </c>
      <c r="N25" s="19">
        <f>'Цена на порамнување во ЕУР'!M25*'Среден курс'!$D$7</f>
        <v>0</v>
      </c>
      <c r="O25" s="19">
        <f>'Цена на порамнување во ЕУР'!N25*'Среден курс'!$D$7</f>
        <v>0</v>
      </c>
      <c r="P25" s="19">
        <f>'Цена на порамнување во ЕУР'!O25*'Среден курс'!$D$7</f>
        <v>0</v>
      </c>
      <c r="Q25" s="19">
        <f>'Цена на порамнување во ЕУР'!P25*'Среден курс'!$D$7</f>
        <v>0</v>
      </c>
      <c r="R25" s="19">
        <f>'Цена на порамнување во ЕУР'!Q25*'Среден курс'!$D$7</f>
        <v>0</v>
      </c>
      <c r="S25" s="19">
        <f>'Цена на порамнување во ЕУР'!R25*'Среден курс'!$D$7</f>
        <v>0</v>
      </c>
      <c r="T25" s="19">
        <f>'Цена на порамнување во ЕУР'!S25*'Среден курс'!$D$7</f>
        <v>0</v>
      </c>
      <c r="U25" s="19">
        <f>'Цена на порамнување во ЕУР'!T25*'Среден курс'!$D$7</f>
        <v>0</v>
      </c>
      <c r="V25" s="19">
        <f>'Цена на порамнување во ЕУР'!U25*'Среден курс'!$D$7</f>
        <v>0</v>
      </c>
      <c r="W25" s="19">
        <f>'Цена на порамнување во ЕУР'!V25*'Среден курс'!$D$7</f>
        <v>0</v>
      </c>
      <c r="X25" s="19">
        <f>'Цена на порамнување во ЕУР'!W25*'Среден курс'!$D$7</f>
        <v>0</v>
      </c>
      <c r="Y25" s="19">
        <f>'Цена на порамнување во ЕУР'!X25*'Среден курс'!$D$7</f>
        <v>0</v>
      </c>
      <c r="Z25" s="19">
        <f>'Цена на порамнување во ЕУР'!Y25*'Среден курс'!$D$7</f>
        <v>0</v>
      </c>
      <c r="AA25" s="19">
        <f>'Цена на порамнување во ЕУР'!Z25*'Среден курс'!$D$7</f>
        <v>0</v>
      </c>
      <c r="AB25" s="18">
        <f>'Цена на порамнување во ЕУР'!AA25*'Среден курс'!$D$7</f>
        <v>0</v>
      </c>
    </row>
    <row r="26" spans="2:28" ht="27" thickBot="1" x14ac:dyDescent="0.3">
      <c r="B26" s="91"/>
      <c r="C26" s="93" t="s">
        <v>29</v>
      </c>
      <c r="D26" s="94"/>
      <c r="E26" s="20">
        <f>'Цена на порамнување во ЕУР'!D26*'Среден курс'!$D$7</f>
        <v>0</v>
      </c>
      <c r="F26" s="19">
        <f>'Цена на порамнување во ЕУР'!E26*'Среден курс'!$D$7</f>
        <v>0</v>
      </c>
      <c r="G26" s="19">
        <f>'Цена на порамнување во ЕУР'!F26*'Среден курс'!$D$7</f>
        <v>0</v>
      </c>
      <c r="H26" s="19">
        <f>'Цена на порамнување во ЕУР'!G26*'Среден курс'!$D$7</f>
        <v>755.13456000000008</v>
      </c>
      <c r="I26" s="19">
        <f>'Цена на порамнување во ЕУР'!H26*'Среден курс'!$D$7</f>
        <v>794.61872000000005</v>
      </c>
      <c r="J26" s="19">
        <f>'Цена на порамнување во ЕУР'!I26*'Среден курс'!$D$7</f>
        <v>0</v>
      </c>
      <c r="K26" s="19">
        <f>'Цена на порамнување во ЕУР'!J26*'Среден курс'!$D$7</f>
        <v>0</v>
      </c>
      <c r="L26" s="19">
        <f>'Цена на порамнување во ЕУР'!K26*'Среден курс'!$D$7</f>
        <v>0</v>
      </c>
      <c r="M26" s="19">
        <f>'Цена на порамнување во ЕУР'!L26*'Среден курс'!$D$7</f>
        <v>0</v>
      </c>
      <c r="N26" s="19">
        <f>'Цена на порамнување во ЕУР'!M26*'Среден курс'!$D$7</f>
        <v>0</v>
      </c>
      <c r="O26" s="19">
        <f>'Цена на порамнување во ЕУР'!N26*'Среден курс'!$D$7</f>
        <v>0</v>
      </c>
      <c r="P26" s="19">
        <f>'Цена на порамнување во ЕУР'!O26*'Среден курс'!$D$7</f>
        <v>0</v>
      </c>
      <c r="Q26" s="19">
        <f>'Цена на порамнување во ЕУР'!P26*'Среден курс'!$D$7</f>
        <v>0</v>
      </c>
      <c r="R26" s="19">
        <f>'Цена на порамнување во ЕУР'!Q26*'Среден курс'!$D$7</f>
        <v>0</v>
      </c>
      <c r="S26" s="19">
        <f>'Цена на порамнување во ЕУР'!R26*'Среден курс'!$D$7</f>
        <v>0</v>
      </c>
      <c r="T26" s="19">
        <f>'Цена на порамнување во ЕУР'!S26*'Среден курс'!$D$7</f>
        <v>0</v>
      </c>
      <c r="U26" s="19">
        <f>'Цена на порамнување во ЕУР'!T26*'Среден курс'!$D$7</f>
        <v>0</v>
      </c>
      <c r="V26" s="19">
        <f>'Цена на порамнување во ЕУР'!U26*'Среден курс'!$D$7</f>
        <v>0</v>
      </c>
      <c r="W26" s="19">
        <f>'Цена на порамнување во ЕУР'!V26*'Среден курс'!$D$7</f>
        <v>0</v>
      </c>
      <c r="X26" s="19">
        <f>'Цена на порамнување во ЕУР'!W26*'Среден курс'!$D$7</f>
        <v>0</v>
      </c>
      <c r="Y26" s="19">
        <f>'Цена на порамнување во ЕУР'!X26*'Среден курс'!$D$7</f>
        <v>0</v>
      </c>
      <c r="Z26" s="19">
        <f>'Цена на порамнување во ЕУР'!Y26*'Среден курс'!$D$7</f>
        <v>0</v>
      </c>
      <c r="AA26" s="19">
        <f>'Цена на порамнување во ЕУР'!Z26*'Среден курс'!$D$7</f>
        <v>0</v>
      </c>
      <c r="AB26" s="18">
        <f>'Цена на порамнување во ЕУР'!AA26*'Среден курс'!$D$7</f>
        <v>0</v>
      </c>
    </row>
    <row r="27" spans="2:28" ht="27" thickBot="1" x14ac:dyDescent="0.3">
      <c r="B27" s="92"/>
      <c r="C27" s="93" t="s">
        <v>30</v>
      </c>
      <c r="D27" s="94"/>
      <c r="E27" s="17">
        <f>'Цена на порамнување во ЕУР'!D27*'Среден курс'!$D$7</f>
        <v>0</v>
      </c>
      <c r="F27" s="16">
        <f>'Цена на порамнување во ЕУР'!E27*'Среден курс'!$D$7</f>
        <v>0</v>
      </c>
      <c r="G27" s="16">
        <f>'Цена на порамнување во ЕУР'!F27*'Среден курс'!$D$7</f>
        <v>0</v>
      </c>
      <c r="H27" s="16">
        <f>'Цена на порамнување во ЕУР'!G27*'Среден курс'!$D$7</f>
        <v>2264.78674</v>
      </c>
      <c r="I27" s="16">
        <f>'Цена на порамнување во ЕУР'!H27*'Среден курс'!$D$7</f>
        <v>2383.2392200000004</v>
      </c>
      <c r="J27" s="16">
        <f>'Цена на порамнување во ЕУР'!I27*'Среден курс'!$D$7</f>
        <v>0</v>
      </c>
      <c r="K27" s="16">
        <f>'Цена на порамнување во ЕУР'!J27*'Среден курс'!$D$7</f>
        <v>0</v>
      </c>
      <c r="L27" s="16">
        <f>'Цена на порамнување во ЕУР'!K27*'Среден курс'!$D$7</f>
        <v>0</v>
      </c>
      <c r="M27" s="16">
        <f>'Цена на порамнување во ЕУР'!L27*'Среден курс'!$D$7</f>
        <v>0</v>
      </c>
      <c r="N27" s="16">
        <f>'Цена на порамнување во ЕУР'!M27*'Среден курс'!$D$7</f>
        <v>0</v>
      </c>
      <c r="O27" s="16">
        <f>'Цена на порамнување во ЕУР'!N27*'Среден курс'!$D$7</f>
        <v>0</v>
      </c>
      <c r="P27" s="16">
        <f>'Цена на порамнување во ЕУР'!O27*'Среден курс'!$D$7</f>
        <v>0</v>
      </c>
      <c r="Q27" s="16">
        <f>'Цена на порамнување во ЕУР'!P27*'Среден курс'!$D$7</f>
        <v>0</v>
      </c>
      <c r="R27" s="16">
        <f>'Цена на порамнување во ЕУР'!Q27*'Среден курс'!$D$7</f>
        <v>0</v>
      </c>
      <c r="S27" s="16">
        <f>'Цена на порамнување во ЕУР'!R27*'Среден курс'!$D$7</f>
        <v>0</v>
      </c>
      <c r="T27" s="16">
        <f>'Цена на порамнување во ЕУР'!S27*'Среден курс'!$D$7</f>
        <v>0</v>
      </c>
      <c r="U27" s="16">
        <f>'Цена на порамнување во ЕУР'!T27*'Среден курс'!$D$7</f>
        <v>0</v>
      </c>
      <c r="V27" s="16">
        <f>'Цена на порамнување во ЕУР'!U27*'Среден курс'!$D$7</f>
        <v>0</v>
      </c>
      <c r="W27" s="16">
        <f>'Цена на порамнување во ЕУР'!V27*'Среден курс'!$D$7</f>
        <v>0</v>
      </c>
      <c r="X27" s="16">
        <f>'Цена на порамнување во ЕУР'!W27*'Среден курс'!$D$7</f>
        <v>0</v>
      </c>
      <c r="Y27" s="16">
        <f>'Цена на порамнување во ЕУР'!X27*'Среден курс'!$D$7</f>
        <v>0</v>
      </c>
      <c r="Z27" s="16">
        <f>'Цена на порамнување во ЕУР'!Y27*'Среден курс'!$D$7</f>
        <v>0</v>
      </c>
      <c r="AA27" s="16">
        <f>'Цена на порамнување во ЕУР'!Z27*'Среден курс'!$D$7</f>
        <v>0</v>
      </c>
      <c r="AB27" s="15">
        <f>'Цена на порамнување во ЕУР'!AA27*'Среден курс'!$D$7</f>
        <v>0</v>
      </c>
    </row>
    <row r="28" spans="2:28" ht="27" thickBot="1" x14ac:dyDescent="0.3">
      <c r="B28" s="90">
        <v>43868</v>
      </c>
      <c r="C28" s="93" t="s">
        <v>27</v>
      </c>
      <c r="D28" s="94"/>
      <c r="E28" s="20">
        <f>'Цена на порамнување во ЕУР'!D28*'Среден курс'!$D$8</f>
        <v>3126.7454023846153</v>
      </c>
      <c r="F28" s="19">
        <f>'Цена на порамнување во ЕУР'!E28*'Среден курс'!$D$8</f>
        <v>2623.9093413260866</v>
      </c>
      <c r="G28" s="19">
        <f>'Цена на порамнување во ЕУР'!F28*'Среден курс'!$D$8</f>
        <v>2403.4494843571429</v>
      </c>
      <c r="H28" s="19">
        <f>'Цена на порамнување во ЕУР'!G28*'Среден курс'!$D$8</f>
        <v>0</v>
      </c>
      <c r="I28" s="19">
        <f>'Цена на порамнување во ЕУР'!H28*'Среден курс'!$D$8</f>
        <v>0</v>
      </c>
      <c r="J28" s="19">
        <f>'Цена на порамнување во ЕУР'!I28*'Среден курс'!$D$8</f>
        <v>3122.2994020000001</v>
      </c>
      <c r="K28" s="19">
        <f>'Цена на порамнување во ЕУР'!J28*'Среден курс'!$D$8</f>
        <v>4414.915395672414</v>
      </c>
      <c r="L28" s="19">
        <f>'Цена на порамнување во ЕУР'!K28*'Среден курс'!$D$8</f>
        <v>5290.3895856363633</v>
      </c>
      <c r="M28" s="19">
        <f>'Цена на порамнување во ЕУР'!L28*'Среден курс'!$D$8</f>
        <v>5880.5516942972972</v>
      </c>
      <c r="N28" s="19">
        <f>'Цена на порамнување во ЕУР'!M28*'Среден курс'!$D$8</f>
        <v>5585.1825414539426</v>
      </c>
      <c r="O28" s="19">
        <f>'Цена на порамнување во ЕУР'!N28*'Среден курс'!$D$8</f>
        <v>5734.5724129999999</v>
      </c>
      <c r="P28" s="19">
        <f>'Цена на порамнување во ЕУР'!O28*'Среден курс'!$D$8</f>
        <v>4974.6538505584422</v>
      </c>
      <c r="Q28" s="19">
        <f>'Цена на порамнување во ЕУР'!P28*'Среден курс'!$D$8</f>
        <v>5083.3509410000006</v>
      </c>
      <c r="R28" s="19">
        <f>'Цена на порамнување во ЕУР'!Q28*'Среден курс'!$D$8</f>
        <v>0</v>
      </c>
      <c r="S28" s="19">
        <f>'Цена на порамнување во ЕУР'!R28*'Среден курс'!$D$8</f>
        <v>4579.7047468202245</v>
      </c>
      <c r="T28" s="19">
        <f>'Цена на порамнување во ЕУР'!S28*'Среден курс'!$D$8</f>
        <v>4869.5981833400938</v>
      </c>
      <c r="U28" s="19">
        <f>'Цена на порамнување во ЕУР'!T28*'Среден курс'!$D$8</f>
        <v>0</v>
      </c>
      <c r="V28" s="19">
        <f>'Цена на порамнување во ЕУР'!U28*'Среден курс'!$D$8</f>
        <v>6509.7479719999992</v>
      </c>
      <c r="W28" s="19">
        <f>'Цена на порамнување во ЕУР'!V28*'Среден курс'!$D$8</f>
        <v>0</v>
      </c>
      <c r="X28" s="19">
        <f>'Цена на порамнување во ЕУР'!W28*'Среден курс'!$D$8</f>
        <v>6090.4008120000008</v>
      </c>
      <c r="Y28" s="19">
        <f>'Цена на порамнување во ЕУР'!X28*'Среден курс'!$D$8</f>
        <v>5397.8613109999997</v>
      </c>
      <c r="Z28" s="19">
        <f>'Цена на порамнување во ЕУР'!Y28*'Среден курс'!$D$8</f>
        <v>0</v>
      </c>
      <c r="AA28" s="19">
        <f>'Цена на порамнување во ЕУР'!Z28*'Среден курс'!$D$8</f>
        <v>4209.0399158505898</v>
      </c>
      <c r="AB28" s="18">
        <f>'Цена на порамнување во ЕУР'!AA28*'Среден курс'!$D$8</f>
        <v>3582.790317640362</v>
      </c>
    </row>
    <row r="29" spans="2:28" ht="27" thickBot="1" x14ac:dyDescent="0.3">
      <c r="B29" s="91"/>
      <c r="C29" s="93" t="s">
        <v>28</v>
      </c>
      <c r="D29" s="94"/>
      <c r="E29" s="4">
        <f>'Цена на порамнување во ЕУР'!D29*'Среден курс'!$D$8</f>
        <v>0</v>
      </c>
      <c r="F29" s="3">
        <f>'Цена на порамнување во ЕУР'!E29*'Среден курс'!$D$8</f>
        <v>0</v>
      </c>
      <c r="G29" s="3">
        <f>'Цена на порамнување во ЕУР'!F29*'Среден курс'!$D$8</f>
        <v>0</v>
      </c>
      <c r="H29" s="3">
        <f>'Цена на порамнување во ЕУР'!G29*'Среден курс'!$D$8</f>
        <v>0</v>
      </c>
      <c r="I29" s="3">
        <f>'Цена на порамнување во ЕУР'!H29*'Среден курс'!$D$8</f>
        <v>0</v>
      </c>
      <c r="J29" s="3">
        <f>'Цена на порамнување во ЕУР'!I29*'Среден курс'!$D$8</f>
        <v>0</v>
      </c>
      <c r="K29" s="3">
        <f>'Цена на порамнување во ЕУР'!J29*'Среден курс'!$D$8</f>
        <v>0</v>
      </c>
      <c r="L29" s="3">
        <f>'Цена на порамнување во ЕУР'!K29*'Среден курс'!$D$8</f>
        <v>0</v>
      </c>
      <c r="M29" s="3">
        <f>'Цена на порамнување во ЕУР'!L29*'Среден курс'!$D$8</f>
        <v>0</v>
      </c>
      <c r="N29" s="3">
        <f>'Цена на порамнување во ЕУР'!M29*'Среден курс'!$D$8</f>
        <v>0</v>
      </c>
      <c r="O29" s="3">
        <f>'Цена на порамнување во ЕУР'!N29*'Среден курс'!$D$8</f>
        <v>0</v>
      </c>
      <c r="P29" s="3">
        <f>'Цена на порамнување во ЕУР'!O29*'Среден курс'!$D$8</f>
        <v>0</v>
      </c>
      <c r="Q29" s="3">
        <f>'Цена на порамнување во ЕУР'!P29*'Среден курс'!$D$8</f>
        <v>0</v>
      </c>
      <c r="R29" s="3">
        <f>'Цена на порамнување во ЕУР'!Q29*'Среден курс'!$D$8</f>
        <v>1604.0028869999999</v>
      </c>
      <c r="S29" s="3">
        <f>'Цена на порамнување во ЕУР'!R29*'Среден курс'!$D$8</f>
        <v>0</v>
      </c>
      <c r="T29" s="3">
        <f>'Цена на порамнување во ЕУР'!S29*'Среден курс'!$D$8</f>
        <v>0</v>
      </c>
      <c r="U29" s="3">
        <f>'Цена на порамнување во ЕУР'!T29*'Среден курс'!$D$8</f>
        <v>2059.1178930000001</v>
      </c>
      <c r="V29" s="3">
        <f>'Цена на порамнување во ЕУР'!U29*'Среден курс'!$D$8</f>
        <v>0</v>
      </c>
      <c r="W29" s="3">
        <f>'Цена на порамнување во ЕУР'!V29*'Среден курс'!$D$8</f>
        <v>2161.4879349999997</v>
      </c>
      <c r="X29" s="3">
        <f>'Цена на порамнување во ЕУР'!W29*'Среден курс'!$D$8</f>
        <v>0</v>
      </c>
      <c r="Y29" s="3">
        <f>'Цена на порамнување во ЕУР'!X29*'Среден курс'!$D$8</f>
        <v>0</v>
      </c>
      <c r="Z29" s="3">
        <f>'Цена на порамнување во ЕУР'!Y29*'Среден курс'!$D$8</f>
        <v>2198.0182826352716</v>
      </c>
      <c r="AA29" s="3">
        <f>'Цена на порамнување во ЕУР'!Z29*'Среден курс'!$D$8</f>
        <v>0</v>
      </c>
      <c r="AB29" s="2">
        <f>'Цена на порамнување во ЕУР'!AA29*'Среден курс'!$D$8</f>
        <v>0</v>
      </c>
    </row>
    <row r="30" spans="2:28" ht="27" thickBot="1" x14ac:dyDescent="0.3">
      <c r="B30" s="91"/>
      <c r="C30" s="93" t="s">
        <v>29</v>
      </c>
      <c r="D30" s="94"/>
      <c r="E30" s="4">
        <f>'Цена на порамнување во ЕУР'!D30*'Среден курс'!$D$8</f>
        <v>0</v>
      </c>
      <c r="F30" s="3">
        <f>'Цена на порамнување во ЕУР'!E30*'Среден курс'!$D$8</f>
        <v>0</v>
      </c>
      <c r="G30" s="3">
        <f>'Цена на порамнување во ЕУР'!F30*'Среден курс'!$D$8</f>
        <v>0</v>
      </c>
      <c r="H30" s="3">
        <f>'Цена на порамнување во ЕУР'!G30*'Среден курс'!$D$8</f>
        <v>904.06314199999997</v>
      </c>
      <c r="I30" s="3">
        <f>'Цена на порамнување во ЕУР'!H30*'Среден курс'!$D$8</f>
        <v>964.498468</v>
      </c>
      <c r="J30" s="3">
        <f>'Цена на порамнување во ЕУР'!I30*'Среден курс'!$D$8</f>
        <v>0</v>
      </c>
      <c r="K30" s="3">
        <f>'Цена на порамнување во ЕУР'!J30*'Среден курс'!$D$8</f>
        <v>0</v>
      </c>
      <c r="L30" s="3">
        <f>'Цена на порамнување во ЕУР'!K30*'Среден курс'!$D$8</f>
        <v>0</v>
      </c>
      <c r="M30" s="3">
        <f>'Цена на порамнување во ЕУР'!L30*'Среден курс'!$D$8</f>
        <v>0</v>
      </c>
      <c r="N30" s="3">
        <f>'Цена на порамнување во ЕУР'!M30*'Среден курс'!$D$8</f>
        <v>0</v>
      </c>
      <c r="O30" s="3">
        <f>'Цена на порамнување во ЕУР'!N30*'Среден курс'!$D$8</f>
        <v>0</v>
      </c>
      <c r="P30" s="3">
        <f>'Цена на порамнување во ЕУР'!O30*'Среден курс'!$D$8</f>
        <v>0</v>
      </c>
      <c r="Q30" s="3">
        <f>'Цена на порамнување во ЕУР'!P30*'Среден курс'!$D$8</f>
        <v>0</v>
      </c>
      <c r="R30" s="3">
        <f>'Цена на порамнување во ЕУР'!Q30*'Среден курс'!$D$8</f>
        <v>0</v>
      </c>
      <c r="S30" s="3">
        <f>'Цена на порамнување во ЕУР'!R30*'Среден курс'!$D$8</f>
        <v>0</v>
      </c>
      <c r="T30" s="3">
        <f>'Цена на порамнување во ЕУР'!S30*'Среден курс'!$D$8</f>
        <v>0</v>
      </c>
      <c r="U30" s="3">
        <f>'Цена на порамнување во ЕУР'!T30*'Среден курс'!$D$8</f>
        <v>0</v>
      </c>
      <c r="V30" s="3">
        <f>'Цена на порамнување во ЕУР'!U30*'Среден курс'!$D$8</f>
        <v>0</v>
      </c>
      <c r="W30" s="3">
        <f>'Цена на порамнување во ЕУР'!V30*'Среден курс'!$D$8</f>
        <v>0</v>
      </c>
      <c r="X30" s="3">
        <f>'Цена на порамнување во ЕУР'!W30*'Среден курс'!$D$8</f>
        <v>0</v>
      </c>
      <c r="Y30" s="3">
        <f>'Цена на порамнување во ЕУР'!X30*'Среден курс'!$D$8</f>
        <v>0</v>
      </c>
      <c r="Z30" s="3">
        <f>'Цена на порамнување во ЕУР'!Y30*'Среден курс'!$D$8</f>
        <v>0</v>
      </c>
      <c r="AA30" s="3">
        <f>'Цена на порамнување во ЕУР'!Z30*'Среден курс'!$D$8</f>
        <v>0</v>
      </c>
      <c r="AB30" s="2">
        <f>'Цена на порамнување во ЕУР'!AA30*'Среден курс'!$D$8</f>
        <v>0</v>
      </c>
    </row>
    <row r="31" spans="2:28" ht="27" thickBot="1" x14ac:dyDescent="0.3">
      <c r="B31" s="92"/>
      <c r="C31" s="93" t="s">
        <v>30</v>
      </c>
      <c r="D31" s="94"/>
      <c r="E31" s="4">
        <f>'Цена на порамнување во ЕУР'!D31*'Среден курс'!$D$8</f>
        <v>0</v>
      </c>
      <c r="F31" s="3">
        <f>'Цена на порамнување во ЕУР'!E31*'Среден курс'!$D$8</f>
        <v>0</v>
      </c>
      <c r="G31" s="3">
        <f>'Цена на порамнување во ЕУР'!F31*'Среден курс'!$D$8</f>
        <v>0</v>
      </c>
      <c r="H31" s="3">
        <f>'Цена на порамнување во ЕУР'!G31*'Среден курс'!$D$8</f>
        <v>2711.5727390000002</v>
      </c>
      <c r="I31" s="3">
        <f>'Цена на порамнување во ЕУР'!H31*'Среден курс'!$D$8</f>
        <v>2892.8787170000001</v>
      </c>
      <c r="J31" s="3">
        <f>'Цена на порамнување во ЕУР'!I31*'Среден курс'!$D$8</f>
        <v>0</v>
      </c>
      <c r="K31" s="3">
        <f>'Цена на порамнување во ЕУР'!J31*'Среден курс'!$D$8</f>
        <v>0</v>
      </c>
      <c r="L31" s="3">
        <f>'Цена на порамнување во ЕУР'!K31*'Среден курс'!$D$8</f>
        <v>0</v>
      </c>
      <c r="M31" s="3">
        <f>'Цена на порамнување во ЕУР'!L31*'Среден курс'!$D$8</f>
        <v>0</v>
      </c>
      <c r="N31" s="3">
        <f>'Цена на порамнување во ЕУР'!M31*'Среден курс'!$D$8</f>
        <v>0</v>
      </c>
      <c r="O31" s="3">
        <f>'Цена на порамнување во ЕУР'!N31*'Среден курс'!$D$8</f>
        <v>0</v>
      </c>
      <c r="P31" s="3">
        <f>'Цена на порамнување во ЕУР'!O31*'Среден курс'!$D$8</f>
        <v>0</v>
      </c>
      <c r="Q31" s="3">
        <f>'Цена на порамнување во ЕУР'!P31*'Среден курс'!$D$8</f>
        <v>0</v>
      </c>
      <c r="R31" s="3">
        <f>'Цена на порамнување во ЕУР'!Q31*'Среден курс'!$D$8</f>
        <v>0</v>
      </c>
      <c r="S31" s="3">
        <f>'Цена на порамнување во ЕУР'!R31*'Среден курс'!$D$8</f>
        <v>0</v>
      </c>
      <c r="T31" s="3">
        <f>'Цена на порамнување во ЕУР'!S31*'Среден курс'!$D$8</f>
        <v>0</v>
      </c>
      <c r="U31" s="3">
        <f>'Цена на порамнување во ЕУР'!T31*'Среден курс'!$D$8</f>
        <v>0</v>
      </c>
      <c r="V31" s="3">
        <f>'Цена на порамнување во ЕУР'!U31*'Среден курс'!$D$8</f>
        <v>0</v>
      </c>
      <c r="W31" s="3">
        <f>'Цена на порамнување во ЕУР'!V31*'Среден курс'!$D$8</f>
        <v>0</v>
      </c>
      <c r="X31" s="3">
        <f>'Цена на порамнување во ЕУР'!W31*'Среден курс'!$D$8</f>
        <v>0</v>
      </c>
      <c r="Y31" s="3">
        <f>'Цена на порамнување во ЕУР'!X31*'Среден курс'!$D$8</f>
        <v>0</v>
      </c>
      <c r="Z31" s="3">
        <f>'Цена на порамнување во ЕУР'!Y31*'Среден курс'!$D$8</f>
        <v>0</v>
      </c>
      <c r="AA31" s="3">
        <f>'Цена на порамнување во ЕУР'!Z31*'Среден курс'!$D$8</f>
        <v>0</v>
      </c>
      <c r="AB31" s="2">
        <f>'Цена на порамнување во ЕУР'!AA31*'Среден курс'!$D$8</f>
        <v>0</v>
      </c>
    </row>
    <row r="32" spans="2:28" ht="27" thickBot="1" x14ac:dyDescent="0.3">
      <c r="B32" s="90">
        <v>43869</v>
      </c>
      <c r="C32" s="93" t="s">
        <v>27</v>
      </c>
      <c r="D32" s="94"/>
      <c r="E32" s="5">
        <f>'Цена на порамнување во ЕУР'!D32*'Среден курс'!$D$9</f>
        <v>2999.160605</v>
      </c>
      <c r="F32" s="7">
        <f>'Цена на порамнување во ЕУР'!E32*'Среден курс'!$D$9</f>
        <v>0</v>
      </c>
      <c r="G32" s="7">
        <f>'Цена на порамнување во ЕУР'!F32*'Среден курс'!$D$9</f>
        <v>0</v>
      </c>
      <c r="H32" s="7">
        <f>'Цена на порамнување во ЕУР'!G32*'Среден курс'!$D$9</f>
        <v>0</v>
      </c>
      <c r="I32" s="7">
        <f>'Цена на порамнување во ЕУР'!H32*'Среден курс'!$D$9</f>
        <v>0</v>
      </c>
      <c r="J32" s="7">
        <f>'Цена на порамнување во ЕУР'!I32*'Среден курс'!$D$9</f>
        <v>0</v>
      </c>
      <c r="K32" s="7">
        <f>'Цена на порамнување во ЕУР'!J32*'Среден курс'!$D$9</f>
        <v>0</v>
      </c>
      <c r="L32" s="7">
        <f>'Цена на порамнување во ЕУР'!K32*'Среден курс'!$D$9</f>
        <v>0</v>
      </c>
      <c r="M32" s="7">
        <f>'Цена на порамнување во ЕУР'!L32*'Среден курс'!$D$9</f>
        <v>0</v>
      </c>
      <c r="N32" s="7">
        <f>'Цена на порамнување во ЕУР'!M32*'Среден курс'!$D$9</f>
        <v>3940.5209840000002</v>
      </c>
      <c r="O32" s="7">
        <f>'Цена на порамнување во ЕУР'!N32*'Среден курс'!$D$9</f>
        <v>0</v>
      </c>
      <c r="P32" s="7">
        <f>'Цена на порамнување во ЕУР'!O32*'Среден курс'!$D$9</f>
        <v>0</v>
      </c>
      <c r="Q32" s="7">
        <f>'Цена на порамнување во ЕУР'!P32*'Среден курс'!$D$9</f>
        <v>0</v>
      </c>
      <c r="R32" s="7">
        <f>'Цена на порамнување во ЕУР'!Q32*'Среден курс'!$D$9</f>
        <v>0</v>
      </c>
      <c r="S32" s="7">
        <f>'Цена на порамнување во ЕУР'!R32*'Среден курс'!$D$9</f>
        <v>0</v>
      </c>
      <c r="T32" s="7">
        <f>'Цена на порамнување во ЕУР'!S32*'Среден курс'!$D$9</f>
        <v>0</v>
      </c>
      <c r="U32" s="7">
        <f>'Цена на порамнување во ЕУР'!T32*'Среден курс'!$D$9</f>
        <v>0</v>
      </c>
      <c r="V32" s="7">
        <f>'Цена на порамнување во ЕУР'!U32*'Среден курс'!$D$9</f>
        <v>0</v>
      </c>
      <c r="W32" s="7">
        <f>'Цена на порамнување во ЕУР'!V32*'Среден курс'!$D$9</f>
        <v>0</v>
      </c>
      <c r="X32" s="7">
        <f>'Цена на порамнување во ЕУР'!W32*'Среден курс'!$D$9</f>
        <v>0</v>
      </c>
      <c r="Y32" s="7">
        <f>'Цена на порамнување во ЕУР'!X32*'Среден курс'!$D$9</f>
        <v>0</v>
      </c>
      <c r="Z32" s="7">
        <f>'Цена на порамнување во ЕУР'!Y32*'Среден курс'!$D$9</f>
        <v>0</v>
      </c>
      <c r="AA32" s="7">
        <f>'Цена на порамнување во ЕУР'!Z32*'Среден курс'!$D$9</f>
        <v>4006.5449516660524</v>
      </c>
      <c r="AB32" s="6">
        <f>'Цена на порамнување во ЕУР'!AA32*'Среден курс'!$D$9</f>
        <v>3235.1948732314054</v>
      </c>
    </row>
    <row r="33" spans="2:28" ht="27" thickBot="1" x14ac:dyDescent="0.3">
      <c r="B33" s="91"/>
      <c r="C33" s="93" t="s">
        <v>28</v>
      </c>
      <c r="D33" s="94"/>
      <c r="E33" s="4">
        <f>'Цена на порамнување во ЕУР'!D33*'Среден курс'!$D$9</f>
        <v>0</v>
      </c>
      <c r="F33" s="3">
        <f>'Цена на порамнување во ЕУР'!E33*'Среден курс'!$D$9</f>
        <v>0</v>
      </c>
      <c r="G33" s="3">
        <f>'Цена на порамнување во ЕУР'!F33*'Среден курс'!$D$9</f>
        <v>0</v>
      </c>
      <c r="H33" s="3">
        <f>'Цена на порамнување во ЕУР'!G33*'Среден курс'!$D$9</f>
        <v>0</v>
      </c>
      <c r="I33" s="3">
        <f>'Цена на порамнување во ЕУР'!H33*'Среден курс'!$D$9</f>
        <v>0</v>
      </c>
      <c r="J33" s="3">
        <f>'Цена на порамнување во ЕУР'!I33*'Среден курс'!$D$9</f>
        <v>0</v>
      </c>
      <c r="K33" s="3">
        <f>'Цена на порамнување во ЕУР'!J33*'Среден курс'!$D$9</f>
        <v>1682.3657329999999</v>
      </c>
      <c r="L33" s="3">
        <f>'Цена на порамнување во ЕУР'!K33*'Среден курс'!$D$9</f>
        <v>1313.0960099999998</v>
      </c>
      <c r="M33" s="3">
        <f>'Цена на порамнување во ЕУР'!L33*'Среден курс'!$D$9</f>
        <v>1376.5931409999998</v>
      </c>
      <c r="N33" s="3">
        <f>'Цена на порамнување во ЕУР'!M33*'Среден курс'!$D$9</f>
        <v>0</v>
      </c>
      <c r="O33" s="3">
        <f>'Цена на порамнување во ЕУР'!N33*'Среден курс'!$D$9</f>
        <v>1214.2897359068284</v>
      </c>
      <c r="P33" s="3">
        <f>'Цена на порамнување во ЕУР'!O33*'Среден курс'!$D$9</f>
        <v>1354.763821285967</v>
      </c>
      <c r="Q33" s="3">
        <f>'Цена на порамнување во ЕУР'!P33*'Среден курс'!$D$9</f>
        <v>1346.3652041823987</v>
      </c>
      <c r="R33" s="3">
        <f>'Цена на порамнување во ЕУР'!Q33*'Среден курс'!$D$9</f>
        <v>1290.8681636886854</v>
      </c>
      <c r="S33" s="3">
        <f>'Цена на порамнување во ЕУР'!R33*'Среден курс'!$D$9</f>
        <v>1496.1697926451614</v>
      </c>
      <c r="T33" s="3">
        <f>'Цена на порамнување во ЕУР'!S33*'Среден курс'!$D$9</f>
        <v>1185.485271</v>
      </c>
      <c r="U33" s="3">
        <f>'Цена на порамнување во ЕУР'!T33*'Среден курс'!$D$9</f>
        <v>1599.2447281010272</v>
      </c>
      <c r="V33" s="3">
        <f>'Цена на порамнување во ЕУР'!U33*'Среден курс'!$D$9</f>
        <v>2311.0822919956559</v>
      </c>
      <c r="W33" s="3">
        <f>'Цена на порамнување во ЕУР'!V33*'Среден курс'!$D$9</f>
        <v>2675.5101799999998</v>
      </c>
      <c r="X33" s="3">
        <f>'Цена на порамнување во ЕУР'!W33*'Среден курс'!$D$9</f>
        <v>1863.6099709999999</v>
      </c>
      <c r="Y33" s="3">
        <f>'Цена на порамнување во ЕУР'!X33*'Среден курс'!$D$9</f>
        <v>1604.6896310000002</v>
      </c>
      <c r="Z33" s="3">
        <f>'Цена на порамнување во ЕУР'!Y33*'Среден курс'!$D$9</f>
        <v>1448.7209499999999</v>
      </c>
      <c r="AA33" s="3">
        <f>'Цена на порамнување во ЕУР'!Z33*'Среден курс'!$D$9</f>
        <v>0</v>
      </c>
      <c r="AB33" s="2">
        <f>'Цена на порамнување во ЕУР'!AA33*'Среден курс'!$D$9</f>
        <v>0</v>
      </c>
    </row>
    <row r="34" spans="2:28" ht="27" thickBot="1" x14ac:dyDescent="0.3">
      <c r="B34" s="91"/>
      <c r="C34" s="93" t="s">
        <v>29</v>
      </c>
      <c r="D34" s="94"/>
      <c r="E34" s="4">
        <f>'Цена на порамнување во ЕУР'!D34*'Среден курс'!$D$9</f>
        <v>0</v>
      </c>
      <c r="F34" s="3">
        <f>'Цена на порамнување во ЕУР'!E34*'Среден курс'!$D$9</f>
        <v>1046.7779459999999</v>
      </c>
      <c r="G34" s="3">
        <f>'Цена на порамнување во ЕУР'!F34*'Среден курс'!$D$9</f>
        <v>1016.5705729999999</v>
      </c>
      <c r="H34" s="3">
        <f>'Цена на порамнување во ЕУР'!G34*'Среден курс'!$D$9</f>
        <v>922.24959200000001</v>
      </c>
      <c r="I34" s="3">
        <f>'Цена на порамнување во ЕУР'!H34*'Среден курс'!$D$9</f>
        <v>964.170028</v>
      </c>
      <c r="J34" s="3">
        <f>'Цена на порамнување во ЕУР'!I34*'Среден курс'!$D$9</f>
        <v>1080.6841810000001</v>
      </c>
      <c r="K34" s="3">
        <f>'Цена на порамнување во ЕУР'!J34*'Среден курс'!$D$9</f>
        <v>0</v>
      </c>
      <c r="L34" s="3">
        <f>'Цена на порамнување во ЕУР'!K34*'Среден курс'!$D$9</f>
        <v>0</v>
      </c>
      <c r="M34" s="3">
        <f>'Цена на порамнување во ЕУР'!L34*'Среден курс'!$D$9</f>
        <v>0</v>
      </c>
      <c r="N34" s="3">
        <f>'Цена на порамнување во ЕУР'!M34*'Среден курс'!$D$9</f>
        <v>0</v>
      </c>
      <c r="O34" s="3">
        <f>'Цена на порамнување во ЕУР'!N34*'Среден курс'!$D$9</f>
        <v>0</v>
      </c>
      <c r="P34" s="3">
        <f>'Цена на порамнување во ЕУР'!O34*'Среден курс'!$D$9</f>
        <v>0</v>
      </c>
      <c r="Q34" s="3">
        <f>'Цена на порамнување во ЕУР'!P34*'Среден курс'!$D$9</f>
        <v>0</v>
      </c>
      <c r="R34" s="3">
        <f>'Цена на порамнување во ЕУР'!Q34*'Среден курс'!$D$9</f>
        <v>0</v>
      </c>
      <c r="S34" s="3">
        <f>'Цена на порамнување во ЕУР'!R34*'Среден курс'!$D$9</f>
        <v>0</v>
      </c>
      <c r="T34" s="3">
        <f>'Цена на порамнување во ЕУР'!S34*'Среден курс'!$D$9</f>
        <v>0</v>
      </c>
      <c r="U34" s="3">
        <f>'Цена на порамнување во ЕУР'!T34*'Среден курс'!$D$9</f>
        <v>0</v>
      </c>
      <c r="V34" s="3">
        <f>'Цена на порамнување во ЕУР'!U34*'Среден курс'!$D$9</f>
        <v>0</v>
      </c>
      <c r="W34" s="3">
        <f>'Цена на порамнување во ЕУР'!V34*'Среден курс'!$D$9</f>
        <v>0</v>
      </c>
      <c r="X34" s="3">
        <f>'Цена на порамнување во ЕУР'!W34*'Среден курс'!$D$9</f>
        <v>0</v>
      </c>
      <c r="Y34" s="3">
        <f>'Цена на порамнување во ЕУР'!X34*'Среден курс'!$D$9</f>
        <v>0</v>
      </c>
      <c r="Z34" s="3">
        <f>'Цена на порамнување во ЕУР'!Y34*'Среден курс'!$D$9</f>
        <v>0</v>
      </c>
      <c r="AA34" s="3">
        <f>'Цена на порамнување во ЕУР'!Z34*'Среден курс'!$D$9</f>
        <v>0</v>
      </c>
      <c r="AB34" s="2">
        <f>'Цена на порамнување во ЕУР'!AA34*'Среден курс'!$D$9</f>
        <v>0</v>
      </c>
    </row>
    <row r="35" spans="2:28" ht="27" thickBot="1" x14ac:dyDescent="0.3">
      <c r="B35" s="92"/>
      <c r="C35" s="93" t="s">
        <v>30</v>
      </c>
      <c r="D35" s="94"/>
      <c r="E35" s="4">
        <f>'Цена на порамнување во ЕУР'!D35*'Среден курс'!$D$9</f>
        <v>0</v>
      </c>
      <c r="F35" s="3">
        <f>'Цена на порамнување во ЕУР'!E35*'Среден курс'!$D$9</f>
        <v>3139.717361</v>
      </c>
      <c r="G35" s="3">
        <f>'Цена на порамнување во ЕУР'!F35*'Среден курс'!$D$9</f>
        <v>3049.7117189999999</v>
      </c>
      <c r="H35" s="3">
        <f>'Цена на порамнување во ЕУР'!G35*'Среден курс'!$D$9</f>
        <v>2766.7487760000004</v>
      </c>
      <c r="I35" s="3">
        <f>'Цена на порамнување во ЕУР'!H35*'Среден курс'!$D$9</f>
        <v>2891.893607</v>
      </c>
      <c r="J35" s="3">
        <f>'Цена на порамнување во ЕУР'!I35*'Среден курс'!$D$9</f>
        <v>3241.4360659999998</v>
      </c>
      <c r="K35" s="3">
        <f>'Цена на порамнување во ЕУР'!J35*'Среден курс'!$D$9</f>
        <v>0</v>
      </c>
      <c r="L35" s="3">
        <f>'Цена на порамнување во ЕУР'!K35*'Среден курс'!$D$9</f>
        <v>0</v>
      </c>
      <c r="M35" s="3">
        <f>'Цена на порамнување во ЕУР'!L35*'Среден курс'!$D$9</f>
        <v>0</v>
      </c>
      <c r="N35" s="3">
        <f>'Цена на порамнување во ЕУР'!M35*'Среден курс'!$D$9</f>
        <v>0</v>
      </c>
      <c r="O35" s="3">
        <f>'Цена на порамнување во ЕУР'!N35*'Среден курс'!$D$9</f>
        <v>0</v>
      </c>
      <c r="P35" s="3">
        <f>'Цена на порамнување во ЕУР'!O35*'Среден курс'!$D$9</f>
        <v>0</v>
      </c>
      <c r="Q35" s="3">
        <f>'Цена на порамнување во ЕУР'!P35*'Среден курс'!$D$9</f>
        <v>0</v>
      </c>
      <c r="R35" s="3">
        <f>'Цена на порамнување во ЕУР'!Q35*'Среден курс'!$D$9</f>
        <v>0</v>
      </c>
      <c r="S35" s="3">
        <f>'Цена на порамнување во ЕУР'!R35*'Среден курс'!$D$9</f>
        <v>0</v>
      </c>
      <c r="T35" s="3">
        <f>'Цена на порамнување во ЕУР'!S35*'Среден курс'!$D$9</f>
        <v>0</v>
      </c>
      <c r="U35" s="3">
        <f>'Цена на порамнување во ЕУР'!T35*'Среден курс'!$D$9</f>
        <v>0</v>
      </c>
      <c r="V35" s="3">
        <f>'Цена на порамнување во ЕУР'!U35*'Среден курс'!$D$9</f>
        <v>0</v>
      </c>
      <c r="W35" s="3">
        <f>'Цена на порамнување во ЕУР'!V35*'Среден курс'!$D$9</f>
        <v>0</v>
      </c>
      <c r="X35" s="3">
        <f>'Цена на порамнување во ЕУР'!W35*'Среден курс'!$D$9</f>
        <v>0</v>
      </c>
      <c r="Y35" s="3">
        <f>'Цена на порамнување во ЕУР'!X35*'Среден курс'!$D$9</f>
        <v>0</v>
      </c>
      <c r="Z35" s="3">
        <f>'Цена на порамнување во ЕУР'!Y35*'Среден курс'!$D$9</f>
        <v>0</v>
      </c>
      <c r="AA35" s="3">
        <f>'Цена на порамнување во ЕУР'!Z35*'Среден курс'!$D$9</f>
        <v>0</v>
      </c>
      <c r="AB35" s="2">
        <f>'Цена на порамнување во ЕУР'!AA35*'Среден курс'!$D$9</f>
        <v>0</v>
      </c>
    </row>
    <row r="36" spans="2:28" ht="27" thickBot="1" x14ac:dyDescent="0.3">
      <c r="B36" s="90">
        <v>43870</v>
      </c>
      <c r="C36" s="93" t="s">
        <v>27</v>
      </c>
      <c r="D36" s="94"/>
      <c r="E36" s="5">
        <f>'Цена на порамнување во ЕУР'!D36*'Среден курс'!$D$10</f>
        <v>3089.7827239999997</v>
      </c>
      <c r="F36" s="7">
        <f>'Цена на порамнување во ЕУР'!E36*'Среден курс'!$D$10</f>
        <v>2905.4561010000002</v>
      </c>
      <c r="G36" s="7">
        <f>'Цена на порамнување во ЕУР'!F36*'Среден курс'!$D$10</f>
        <v>2674.2772260000002</v>
      </c>
      <c r="H36" s="7">
        <f>'Цена на порамнување во ЕУР'!G36*'Среден курс'!$D$10</f>
        <v>0</v>
      </c>
      <c r="I36" s="7">
        <f>'Цена на порамнување во ЕУР'!H36*'Среден курс'!$D$10</f>
        <v>0</v>
      </c>
      <c r="J36" s="7">
        <f>'Цена на порамнување во ЕУР'!I36*'Среден курс'!$D$10</f>
        <v>0</v>
      </c>
      <c r="K36" s="7">
        <f>'Цена на порамнување во ЕУР'!J36*'Среден курс'!$D$10</f>
        <v>0</v>
      </c>
      <c r="L36" s="7">
        <f>'Цена на порамнување во ЕУР'!K36*'Среден курс'!$D$10</f>
        <v>3334.5240930000004</v>
      </c>
      <c r="M36" s="7">
        <f>'Цена на порамнување во ЕУР'!L36*'Среден курс'!$D$10</f>
        <v>3430.2823535919092</v>
      </c>
      <c r="N36" s="7">
        <f>'Цена на порамнување во ЕУР'!M36*'Среден курс'!$D$10</f>
        <v>3341.5178392014877</v>
      </c>
      <c r="O36" s="7">
        <f>'Цена на порамнување во ЕУР'!N36*'Среден курс'!$D$10</f>
        <v>2888.2031134660638</v>
      </c>
      <c r="P36" s="7">
        <f>'Цена на порамнување во ЕУР'!O36*'Среден курс'!$D$10</f>
        <v>2736.4131078630458</v>
      </c>
      <c r="Q36" s="7">
        <f>'Цена на порамнување во ЕУР'!P36*'Среден курс'!$D$10</f>
        <v>2620.823619524258</v>
      </c>
      <c r="R36" s="7">
        <f>'Цена на порамнување во ЕУР'!Q36*'Среден курс'!$D$10</f>
        <v>2545.240639562368</v>
      </c>
      <c r="S36" s="7">
        <f>'Цена на порамнување во ЕУР'!R36*'Среден курс'!$D$10</f>
        <v>2569.4761360000002</v>
      </c>
      <c r="T36" s="7">
        <f>'Цена на порамнување во ЕУР'!S36*'Среден курс'!$D$10</f>
        <v>3304.1396639425589</v>
      </c>
      <c r="U36" s="7">
        <f>'Цена на порамнување во ЕУР'!T36*'Среден курс'!$D$10</f>
        <v>3663.2187891306494</v>
      </c>
      <c r="V36" s="7">
        <f>'Цена на порамнување во ЕУР'!U36*'Среден курс'!$D$10</f>
        <v>4047.247407573574</v>
      </c>
      <c r="W36" s="7">
        <f>'Цена на порамнување во ЕУР'!V36*'Среден курс'!$D$10</f>
        <v>4468.8417730000001</v>
      </c>
      <c r="X36" s="7">
        <f>'Цена на порамнување во ЕУР'!W36*'Среден курс'!$D$10</f>
        <v>4433.6584874143282</v>
      </c>
      <c r="Y36" s="7">
        <f>'Цена на порамнување во ЕУР'!X36*'Среден курс'!$D$10</f>
        <v>3878.8065317133755</v>
      </c>
      <c r="Z36" s="7">
        <f>'Цена на порамнување во ЕУР'!Y36*'Среден курс'!$D$10</f>
        <v>3517.0811723529046</v>
      </c>
      <c r="AA36" s="7">
        <f>'Цена на порамнување во ЕУР'!Z36*'Среден курс'!$D$10</f>
        <v>3030.5563459103182</v>
      </c>
      <c r="AB36" s="6">
        <f>'Цена на порамнување во ЕУР'!AA36*'Среден курс'!$D$10</f>
        <v>2279.1154689999998</v>
      </c>
    </row>
    <row r="37" spans="2:28" ht="27" thickBot="1" x14ac:dyDescent="0.3">
      <c r="B37" s="91"/>
      <c r="C37" s="93" t="s">
        <v>28</v>
      </c>
      <c r="D37" s="94"/>
      <c r="E37" s="4">
        <f>'Цена на порамнување во ЕУР'!D37*'Среден курс'!$D$10</f>
        <v>0</v>
      </c>
      <c r="F37" s="3">
        <f>'Цена на порамнување во ЕУР'!E37*'Среден курс'!$D$10</f>
        <v>0</v>
      </c>
      <c r="G37" s="3">
        <f>'Цена на порамнување во ЕУР'!F37*'Среден курс'!$D$10</f>
        <v>0</v>
      </c>
      <c r="H37" s="3">
        <f>'Цена на порамнување во ЕУР'!G37*'Среден курс'!$D$10</f>
        <v>0</v>
      </c>
      <c r="I37" s="3">
        <f>'Цена на порамнување во ЕУР'!H37*'Среден курс'!$D$10</f>
        <v>0</v>
      </c>
      <c r="J37" s="3">
        <f>'Цена на порамнување во ЕУР'!I37*'Среден курс'!$D$10</f>
        <v>0</v>
      </c>
      <c r="K37" s="3">
        <f>'Цена на порамнување во ЕУР'!J37*'Среден курс'!$D$10</f>
        <v>0</v>
      </c>
      <c r="L37" s="3">
        <f>'Цена на порамнување во ЕУР'!K37*'Среден курс'!$D$10</f>
        <v>0</v>
      </c>
      <c r="M37" s="3">
        <f>'Цена на порамнување во ЕУР'!L37*'Среден курс'!$D$10</f>
        <v>0</v>
      </c>
      <c r="N37" s="3">
        <f>'Цена на порамнување во ЕУР'!M37*'Среден курс'!$D$10</f>
        <v>0</v>
      </c>
      <c r="O37" s="3">
        <f>'Цена на порамнување во ЕУР'!N37*'Среден курс'!$D$10</f>
        <v>0</v>
      </c>
      <c r="P37" s="3">
        <f>'Цена на порамнување во ЕУР'!O37*'Среден курс'!$D$10</f>
        <v>0</v>
      </c>
      <c r="Q37" s="3">
        <f>'Цена на порамнување во ЕУР'!P37*'Среден курс'!$D$10</f>
        <v>0</v>
      </c>
      <c r="R37" s="3">
        <f>'Цена на порамнување во ЕУР'!Q37*'Среден курс'!$D$10</f>
        <v>0</v>
      </c>
      <c r="S37" s="3">
        <f>'Цена на порамнување во ЕУР'!R37*'Среден курс'!$D$10</f>
        <v>0</v>
      </c>
      <c r="T37" s="3">
        <f>'Цена на порамнување во ЕУР'!S37*'Среден курс'!$D$10</f>
        <v>0</v>
      </c>
      <c r="U37" s="3">
        <f>'Цена на порамнување во ЕУР'!T37*'Среден курс'!$D$10</f>
        <v>0</v>
      </c>
      <c r="V37" s="3">
        <f>'Цена на порамнување во ЕУР'!U37*'Среден курс'!$D$10</f>
        <v>0</v>
      </c>
      <c r="W37" s="3">
        <f>'Цена на порамнување во ЕУР'!V37*'Среден курс'!$D$10</f>
        <v>0</v>
      </c>
      <c r="X37" s="3">
        <f>'Цена на порамнување во ЕУР'!W37*'Среден курс'!$D$10</f>
        <v>0</v>
      </c>
      <c r="Y37" s="3">
        <f>'Цена на порамнување во ЕУР'!X37*'Среден курс'!$D$10</f>
        <v>0</v>
      </c>
      <c r="Z37" s="3">
        <f>'Цена на порамнување во ЕУР'!Y37*'Среден курс'!$D$10</f>
        <v>0</v>
      </c>
      <c r="AA37" s="3">
        <f>'Цена на порамнување во ЕУР'!Z37*'Среден курс'!$D$10</f>
        <v>0</v>
      </c>
      <c r="AB37" s="2">
        <f>'Цена на порамнување во ЕУР'!AA37*'Среден курс'!$D$10</f>
        <v>0</v>
      </c>
    </row>
    <row r="38" spans="2:28" ht="27" thickBot="1" x14ac:dyDescent="0.3">
      <c r="B38" s="91"/>
      <c r="C38" s="93" t="s">
        <v>29</v>
      </c>
      <c r="D38" s="94"/>
      <c r="E38" s="4">
        <f>'Цена на порамнување во ЕУР'!D38*'Среден курс'!$D$10</f>
        <v>0</v>
      </c>
      <c r="F38" s="3">
        <f>'Цена на порамнување во ЕУР'!E38*'Среден курс'!$D$10</f>
        <v>0</v>
      </c>
      <c r="G38" s="3">
        <f>'Цена на порамнување во ЕУР'!F38*'Среден курс'!$D$10</f>
        <v>0</v>
      </c>
      <c r="H38" s="3">
        <f>'Цена на порамнување во ЕУР'!G38*'Среден курс'!$D$10</f>
        <v>970.95127500000001</v>
      </c>
      <c r="I38" s="3">
        <f>'Цена на порамнување во ЕУР'!H38*'Среден курс'!$D$10</f>
        <v>970.33479799999998</v>
      </c>
      <c r="J38" s="3">
        <f>'Цена на порамнување во ЕУР'!I38*'Среден курс'!$D$10</f>
        <v>970.33479799999998</v>
      </c>
      <c r="K38" s="3">
        <f>'Цена на порамнување во ЕУР'!J38*'Среден курс'!$D$10</f>
        <v>1019.6529579999999</v>
      </c>
      <c r="L38" s="3">
        <f>'Цена на порамнување во ЕУР'!K38*'Среден курс'!$D$10</f>
        <v>0</v>
      </c>
      <c r="M38" s="3">
        <f>'Цена на порамнување во ЕУР'!L38*'Среден курс'!$D$10</f>
        <v>0</v>
      </c>
      <c r="N38" s="3">
        <f>'Цена на порамнување во ЕУР'!M38*'Среден курс'!$D$10</f>
        <v>0</v>
      </c>
      <c r="O38" s="3">
        <f>'Цена на порамнување во ЕУР'!N38*'Среден курс'!$D$10</f>
        <v>0</v>
      </c>
      <c r="P38" s="3">
        <f>'Цена на порамнување во ЕУР'!O38*'Среден курс'!$D$10</f>
        <v>0</v>
      </c>
      <c r="Q38" s="3">
        <f>'Цена на порамнување во ЕУР'!P38*'Среден курс'!$D$10</f>
        <v>0</v>
      </c>
      <c r="R38" s="3">
        <f>'Цена на порамнување во ЕУР'!Q38*'Среден курс'!$D$10</f>
        <v>0</v>
      </c>
      <c r="S38" s="3">
        <f>'Цена на порамнување во ЕУР'!R38*'Среден курс'!$D$10</f>
        <v>0</v>
      </c>
      <c r="T38" s="3">
        <f>'Цена на порамнување во ЕУР'!S38*'Среден курс'!$D$10</f>
        <v>0</v>
      </c>
      <c r="U38" s="3">
        <f>'Цена на порамнување во ЕУР'!T38*'Среден курс'!$D$10</f>
        <v>0</v>
      </c>
      <c r="V38" s="3">
        <f>'Цена на порамнување во ЕУР'!U38*'Среден курс'!$D$10</f>
        <v>0</v>
      </c>
      <c r="W38" s="3">
        <f>'Цена на порамнување во ЕУР'!V38*'Среден курс'!$D$10</f>
        <v>0</v>
      </c>
      <c r="X38" s="3">
        <f>'Цена на порамнување во ЕУР'!W38*'Среден курс'!$D$10</f>
        <v>0</v>
      </c>
      <c r="Y38" s="3">
        <f>'Цена на порамнување во ЕУР'!X38*'Среден курс'!$D$10</f>
        <v>0</v>
      </c>
      <c r="Z38" s="3">
        <f>'Цена на порамнување во ЕУР'!Y38*'Среден курс'!$D$10</f>
        <v>0</v>
      </c>
      <c r="AA38" s="3">
        <f>'Цена на порамнување во ЕУР'!Z38*'Среден курс'!$D$10</f>
        <v>0</v>
      </c>
      <c r="AB38" s="2">
        <f>'Цена на порамнување во ЕУР'!AA38*'Среден курс'!$D$10</f>
        <v>0</v>
      </c>
    </row>
    <row r="39" spans="2:28" ht="27" thickBot="1" x14ac:dyDescent="0.3">
      <c r="B39" s="92"/>
      <c r="C39" s="93" t="s">
        <v>30</v>
      </c>
      <c r="D39" s="94"/>
      <c r="E39" s="4">
        <f>'Цена на порамнување во ЕУР'!D39*'Среден курс'!$D$10</f>
        <v>0</v>
      </c>
      <c r="F39" s="3">
        <f>'Цена на порамнување во ЕУР'!E39*'Среден курс'!$D$10</f>
        <v>0</v>
      </c>
      <c r="G39" s="3">
        <f>'Цена на порамнување во ЕУР'!F39*'Среден курс'!$D$10</f>
        <v>0</v>
      </c>
      <c r="H39" s="3">
        <f>'Цена на порамнување во ЕУР'!G39*'Среден курс'!$D$10</f>
        <v>2912.8538250000001</v>
      </c>
      <c r="I39" s="3">
        <f>'Цена на порамнување во ЕУР'!H39*'Среден курс'!$D$10</f>
        <v>2910.387917</v>
      </c>
      <c r="J39" s="3">
        <f>'Цена на порамнување во ЕУР'!I39*'Среден курс'!$D$10</f>
        <v>2911.004394</v>
      </c>
      <c r="K39" s="3">
        <f>'Цена на порамнување во ЕУР'!J39*'Среден курс'!$D$10</f>
        <v>3058.3423969999999</v>
      </c>
      <c r="L39" s="3">
        <f>'Цена на порамнување во ЕУР'!K39*'Среден курс'!$D$10</f>
        <v>0</v>
      </c>
      <c r="M39" s="3">
        <f>'Цена на порамнување во ЕУР'!L39*'Среден курс'!$D$10</f>
        <v>0</v>
      </c>
      <c r="N39" s="3">
        <f>'Цена на порамнување во ЕУР'!M39*'Среден курс'!$D$10</f>
        <v>0</v>
      </c>
      <c r="O39" s="3">
        <f>'Цена на порамнување во ЕУР'!N39*'Среден курс'!$D$10</f>
        <v>0</v>
      </c>
      <c r="P39" s="3">
        <f>'Цена на порамнување во ЕУР'!O39*'Среден курс'!$D$10</f>
        <v>0</v>
      </c>
      <c r="Q39" s="3">
        <f>'Цена на порамнување во ЕУР'!P39*'Среден курс'!$D$10</f>
        <v>0</v>
      </c>
      <c r="R39" s="3">
        <f>'Цена на порамнување во ЕУР'!Q39*'Среден курс'!$D$10</f>
        <v>0</v>
      </c>
      <c r="S39" s="3">
        <f>'Цена на порамнување во ЕУР'!R39*'Среден курс'!$D$10</f>
        <v>0</v>
      </c>
      <c r="T39" s="3">
        <f>'Цена на порамнување во ЕУР'!S39*'Среден курс'!$D$10</f>
        <v>0</v>
      </c>
      <c r="U39" s="3">
        <f>'Цена на порамнување во ЕУР'!T39*'Среден курс'!$D$10</f>
        <v>0</v>
      </c>
      <c r="V39" s="3">
        <f>'Цена на порамнување во ЕУР'!U39*'Среден курс'!$D$10</f>
        <v>0</v>
      </c>
      <c r="W39" s="3">
        <f>'Цена на порамнување во ЕУР'!V39*'Среден курс'!$D$10</f>
        <v>0</v>
      </c>
      <c r="X39" s="3">
        <f>'Цена на порамнување во ЕУР'!W39*'Среден курс'!$D$10</f>
        <v>0</v>
      </c>
      <c r="Y39" s="3">
        <f>'Цена на порамнување во ЕУР'!X39*'Среден курс'!$D$10</f>
        <v>0</v>
      </c>
      <c r="Z39" s="3">
        <f>'Цена на порамнување во ЕУР'!Y39*'Среден курс'!$D$10</f>
        <v>0</v>
      </c>
      <c r="AA39" s="3">
        <f>'Цена на порамнување во ЕУР'!Z39*'Среден курс'!$D$10</f>
        <v>0</v>
      </c>
      <c r="AB39" s="2">
        <f>'Цена на порамнување во ЕУР'!AA39*'Среден курс'!$D$10</f>
        <v>0</v>
      </c>
    </row>
    <row r="40" spans="2:28" ht="27" thickBot="1" x14ac:dyDescent="0.3">
      <c r="B40" s="90">
        <v>43871</v>
      </c>
      <c r="C40" s="93" t="s">
        <v>27</v>
      </c>
      <c r="D40" s="94"/>
      <c r="E40" s="5">
        <f>'Цена на порамнување во ЕУР'!D40*'Среден курс'!$D$11</f>
        <v>2724.8283399999996</v>
      </c>
      <c r="F40" s="7">
        <f>'Цена на порамнување во ЕУР'!E40*'Среден курс'!$D$11</f>
        <v>2109.5842939999998</v>
      </c>
      <c r="G40" s="7">
        <f>'Цена на порамнување во ЕУР'!F40*'Среден курс'!$D$11</f>
        <v>1285.3545450000001</v>
      </c>
      <c r="H40" s="7">
        <f>'Цена на порамнување во ЕУР'!G40*'Среден курс'!$D$11</f>
        <v>0</v>
      </c>
      <c r="I40" s="7">
        <f>'Цена на порамнување во ЕУР'!H40*'Среден курс'!$D$11</f>
        <v>0</v>
      </c>
      <c r="J40" s="7">
        <f>'Цена на порамнување во ЕУР'!I40*'Среден курс'!$D$11</f>
        <v>0</v>
      </c>
      <c r="K40" s="7">
        <f>'Цена на порамнување во ЕУР'!J40*'Среден курс'!$D$11</f>
        <v>3125.5383900000002</v>
      </c>
      <c r="L40" s="7">
        <f>'Цена на порамнување во ЕУР'!K40*'Среден курс'!$D$11</f>
        <v>3550.9075199999997</v>
      </c>
      <c r="M40" s="7">
        <f>'Цена на порамнување во ЕУР'!L40*'Среден курс'!$D$11</f>
        <v>3766.7093297517386</v>
      </c>
      <c r="N40" s="7">
        <f>'Цена на порамнување во ЕУР'!M40*'Среден курс'!$D$11</f>
        <v>3845.8677303893273</v>
      </c>
      <c r="O40" s="7">
        <f>'Цена на порамнување во ЕУР'!N40*'Среден курс'!$D$11</f>
        <v>3467.0865489449748</v>
      </c>
      <c r="P40" s="7">
        <f>'Цена на порамнување во ЕУР'!O40*'Среден курс'!$D$11</f>
        <v>3417.1320109999997</v>
      </c>
      <c r="Q40" s="7">
        <f>'Цена на порамнување во ЕУР'!P40*'Среден курс'!$D$11</f>
        <v>3324.0439839999999</v>
      </c>
      <c r="R40" s="7">
        <f>'Цена на порамнување во ЕУР'!Q40*'Среден курс'!$D$11</f>
        <v>3189.6519980000003</v>
      </c>
      <c r="S40" s="7">
        <f>'Цена на порамнување во ЕУР'!R40*'Среден курс'!$D$11</f>
        <v>3167.2221757589382</v>
      </c>
      <c r="T40" s="7">
        <f>'Цена на порамнување во ЕУР'!S40*'Среден курс'!$D$11</f>
        <v>3278.6583905514558</v>
      </c>
      <c r="U40" s="7">
        <f>'Цена на порамнување во ЕУР'!T40*'Среден курс'!$D$11</f>
        <v>3449.188815</v>
      </c>
      <c r="V40" s="7">
        <f>'Цена на порамнување во ЕУР'!U40*'Среден курс'!$D$11</f>
        <v>4236.6474238166957</v>
      </c>
      <c r="W40" s="7">
        <f>'Цена на порамнување во ЕУР'!V40*'Среден курс'!$D$11</f>
        <v>3911.6677963823358</v>
      </c>
      <c r="X40" s="7">
        <f>'Цена на порамнување во ЕУР'!W40*'Среден курс'!$D$11</f>
        <v>3807.8068116233962</v>
      </c>
      <c r="Y40" s="7">
        <f>'Цена на порамнување во ЕУР'!X40*'Среден курс'!$D$11</f>
        <v>3648.2689784586278</v>
      </c>
      <c r="Z40" s="7">
        <f>'Цена на порамнување во ЕУР'!Y40*'Среден курс'!$D$11</f>
        <v>3315.877879016427</v>
      </c>
      <c r="AA40" s="7">
        <f>'Цена на порамнување во ЕУР'!Z40*'Среден курс'!$D$11</f>
        <v>3144.6413250096302</v>
      </c>
      <c r="AB40" s="6">
        <f>'Цена на порамнување во ЕУР'!AA40*'Среден курс'!$D$11</f>
        <v>2616.7767349090909</v>
      </c>
    </row>
    <row r="41" spans="2:28" ht="27" thickBot="1" x14ac:dyDescent="0.3">
      <c r="B41" s="91"/>
      <c r="C41" s="93" t="s">
        <v>28</v>
      </c>
      <c r="D41" s="94"/>
      <c r="E41" s="4">
        <f>'Цена на порамнување во ЕУР'!D41*'Среден курс'!$D$11</f>
        <v>0</v>
      </c>
      <c r="F41" s="3">
        <f>'Цена на порамнување во ЕУР'!E41*'Среден курс'!$D$11</f>
        <v>0</v>
      </c>
      <c r="G41" s="3">
        <f>'Цена на порамнување во ЕУР'!F41*'Среден курс'!$D$11</f>
        <v>0</v>
      </c>
      <c r="H41" s="3">
        <f>'Цена на порамнување во ЕУР'!G41*'Среден курс'!$D$11</f>
        <v>0</v>
      </c>
      <c r="I41" s="3">
        <f>'Цена на порамнување во ЕУР'!H41*'Среден курс'!$D$11</f>
        <v>0</v>
      </c>
      <c r="J41" s="3">
        <f>'Цена на порамнување во ЕУР'!I41*'Среден курс'!$D$11</f>
        <v>0</v>
      </c>
      <c r="K41" s="3">
        <f>'Цена на порамнување во ЕУР'!J41*'Среден курс'!$D$11</f>
        <v>0</v>
      </c>
      <c r="L41" s="3">
        <f>'Цена на порамнување во ЕУР'!K41*'Среден курс'!$D$11</f>
        <v>0</v>
      </c>
      <c r="M41" s="3">
        <f>'Цена на порамнување во ЕУР'!L41*'Среден курс'!$D$11</f>
        <v>0</v>
      </c>
      <c r="N41" s="3">
        <f>'Цена на порамнување во ЕУР'!M41*'Среден курс'!$D$11</f>
        <v>0</v>
      </c>
      <c r="O41" s="3">
        <f>'Цена на порамнување во ЕУР'!N41*'Среден курс'!$D$11</f>
        <v>0</v>
      </c>
      <c r="P41" s="3">
        <f>'Цена на порамнување во ЕУР'!O41*'Среден курс'!$D$11</f>
        <v>0</v>
      </c>
      <c r="Q41" s="3">
        <f>'Цена на порамнување во ЕУР'!P41*'Среден курс'!$D$11</f>
        <v>0</v>
      </c>
      <c r="R41" s="3">
        <f>'Цена на порамнување во ЕУР'!Q41*'Среден курс'!$D$11</f>
        <v>0</v>
      </c>
      <c r="S41" s="3">
        <f>'Цена на порамнување во ЕУР'!R41*'Среден курс'!$D$11</f>
        <v>0</v>
      </c>
      <c r="T41" s="3">
        <f>'Цена на порамнување во ЕУР'!S41*'Среден курс'!$D$11</f>
        <v>0</v>
      </c>
      <c r="U41" s="3">
        <f>'Цена на порамнување во ЕУР'!T41*'Среден курс'!$D$11</f>
        <v>0</v>
      </c>
      <c r="V41" s="3">
        <f>'Цена на порамнување во ЕУР'!U41*'Среден курс'!$D$11</f>
        <v>0</v>
      </c>
      <c r="W41" s="3">
        <f>'Цена на порамнување во ЕУР'!V41*'Среден курс'!$D$11</f>
        <v>0</v>
      </c>
      <c r="X41" s="3">
        <f>'Цена на порамнување во ЕУР'!W41*'Среден курс'!$D$11</f>
        <v>0</v>
      </c>
      <c r="Y41" s="3">
        <f>'Цена на порамнување во ЕУР'!X41*'Среден курс'!$D$11</f>
        <v>0</v>
      </c>
      <c r="Z41" s="3">
        <f>'Цена на порамнување во ЕУР'!Y41*'Среден курс'!$D$11</f>
        <v>0</v>
      </c>
      <c r="AA41" s="3">
        <f>'Цена на порамнување во ЕУР'!Z41*'Среден курс'!$D$11</f>
        <v>0</v>
      </c>
      <c r="AB41" s="2">
        <f>'Цена на порамнување во ЕУР'!AA41*'Среден курс'!$D$11</f>
        <v>0</v>
      </c>
    </row>
    <row r="42" spans="2:28" ht="27" thickBot="1" x14ac:dyDescent="0.3">
      <c r="B42" s="91"/>
      <c r="C42" s="93" t="s">
        <v>29</v>
      </c>
      <c r="D42" s="94"/>
      <c r="E42" s="4">
        <f>'Цена на порамнување во ЕУР'!D42*'Среден курс'!$D$11</f>
        <v>0</v>
      </c>
      <c r="F42" s="3">
        <f>'Цена на порамнување во ЕУР'!E42*'Среден курс'!$D$11</f>
        <v>0</v>
      </c>
      <c r="G42" s="3">
        <f>'Цена на порамнување во ЕУР'!F42*'Среден курс'!$D$11</f>
        <v>0</v>
      </c>
      <c r="H42" s="3">
        <f>'Цена на порамнување во ЕУР'!G42*'Среден курс'!$D$11</f>
        <v>375.43449299999997</v>
      </c>
      <c r="I42" s="3">
        <f>'Цена на порамнување во ЕУР'!H42*'Среден курс'!$D$11</f>
        <v>432.76685399999997</v>
      </c>
      <c r="J42" s="3">
        <f>'Цена на порамнување во ЕУР'!I42*'Среден курс'!$D$11</f>
        <v>871.69847800000002</v>
      </c>
      <c r="K42" s="3">
        <f>'Цена на порамнување во ЕУР'!J42*'Среден курс'!$D$11</f>
        <v>0</v>
      </c>
      <c r="L42" s="3">
        <f>'Цена на порамнување во ЕУР'!K42*'Среден курс'!$D$11</f>
        <v>0</v>
      </c>
      <c r="M42" s="3">
        <f>'Цена на порамнување во ЕУР'!L42*'Среден курс'!$D$11</f>
        <v>0</v>
      </c>
      <c r="N42" s="3">
        <f>'Цена на порамнување во ЕУР'!M42*'Среден курс'!$D$11</f>
        <v>0</v>
      </c>
      <c r="O42" s="3">
        <f>'Цена на порамнување во ЕУР'!N42*'Среден курс'!$D$11</f>
        <v>0</v>
      </c>
      <c r="P42" s="3">
        <f>'Цена на порамнување во ЕУР'!O42*'Среден курс'!$D$11</f>
        <v>0</v>
      </c>
      <c r="Q42" s="3">
        <f>'Цена на порамнување во ЕУР'!P42*'Среден курс'!$D$11</f>
        <v>0</v>
      </c>
      <c r="R42" s="3">
        <f>'Цена на порамнување во ЕУР'!Q42*'Среден курс'!$D$11</f>
        <v>0</v>
      </c>
      <c r="S42" s="3">
        <f>'Цена на порамнување во ЕУР'!R42*'Среден курс'!$D$11</f>
        <v>0</v>
      </c>
      <c r="T42" s="3">
        <f>'Цена на порамнување во ЕУР'!S42*'Среден курс'!$D$11</f>
        <v>0</v>
      </c>
      <c r="U42" s="3">
        <f>'Цена на порамнување во ЕУР'!T42*'Среден курс'!$D$11</f>
        <v>0</v>
      </c>
      <c r="V42" s="3">
        <f>'Цена на порамнување во ЕУР'!U42*'Среден курс'!$D$11</f>
        <v>0</v>
      </c>
      <c r="W42" s="3">
        <f>'Цена на порамнување во ЕУР'!V42*'Среден курс'!$D$11</f>
        <v>0</v>
      </c>
      <c r="X42" s="3">
        <f>'Цена на порамнување во ЕУР'!W42*'Среден курс'!$D$11</f>
        <v>0</v>
      </c>
      <c r="Y42" s="3">
        <f>'Цена на порамнување во ЕУР'!X42*'Среден курс'!$D$11</f>
        <v>0</v>
      </c>
      <c r="Z42" s="3">
        <f>'Цена на порамнување во ЕУР'!Y42*'Среден курс'!$D$11</f>
        <v>0</v>
      </c>
      <c r="AA42" s="3">
        <f>'Цена на порамнување во ЕУР'!Z42*'Среден курс'!$D$11</f>
        <v>0</v>
      </c>
      <c r="AB42" s="2">
        <f>'Цена на порамнување во ЕУР'!AA42*'Среден курс'!$D$11</f>
        <v>0</v>
      </c>
    </row>
    <row r="43" spans="2:28" ht="27" thickBot="1" x14ac:dyDescent="0.3">
      <c r="B43" s="92"/>
      <c r="C43" s="93" t="s">
        <v>30</v>
      </c>
      <c r="D43" s="94"/>
      <c r="E43" s="4">
        <f>'Цена на порамнување во ЕУР'!D43*'Среден курс'!$D$11</f>
        <v>0</v>
      </c>
      <c r="F43" s="3">
        <f>'Цена на порамнување во ЕУР'!E43*'Среден курс'!$D$11</f>
        <v>0</v>
      </c>
      <c r="G43" s="3">
        <f>'Цена на порамнување во ЕУР'!F43*'Среден курс'!$D$11</f>
        <v>0</v>
      </c>
      <c r="H43" s="3">
        <f>'Цена на порамнување во ЕУР'!G43*'Среден курс'!$D$11</f>
        <v>1126.3034789999999</v>
      </c>
      <c r="I43" s="3">
        <f>'Цена на порамнување во ЕУР'!H43*'Среден курс'!$D$11</f>
        <v>1297.6840850000001</v>
      </c>
      <c r="J43" s="3">
        <f>'Цена на порамнување во ЕУР'!I43*'Среден курс'!$D$11</f>
        <v>2615.0954340000003</v>
      </c>
      <c r="K43" s="3">
        <f>'Цена на порамнување во ЕУР'!J43*'Среден курс'!$D$11</f>
        <v>0</v>
      </c>
      <c r="L43" s="3">
        <f>'Цена на порамнување во ЕУР'!K43*'Среден курс'!$D$11</f>
        <v>0</v>
      </c>
      <c r="M43" s="3">
        <f>'Цена на порамнување во ЕУР'!L43*'Среден курс'!$D$11</f>
        <v>0</v>
      </c>
      <c r="N43" s="3">
        <f>'Цена на порамнување во ЕУР'!M43*'Среден курс'!$D$11</f>
        <v>0</v>
      </c>
      <c r="O43" s="3">
        <f>'Цена на порамнување во ЕУР'!N43*'Среден курс'!$D$11</f>
        <v>0</v>
      </c>
      <c r="P43" s="3">
        <f>'Цена на порамнување во ЕУР'!O43*'Среден курс'!$D$11</f>
        <v>0</v>
      </c>
      <c r="Q43" s="3">
        <f>'Цена на порамнување во ЕУР'!P43*'Среден курс'!$D$11</f>
        <v>0</v>
      </c>
      <c r="R43" s="3">
        <f>'Цена на порамнување во ЕУР'!Q43*'Среден курс'!$D$11</f>
        <v>0</v>
      </c>
      <c r="S43" s="3">
        <f>'Цена на порамнување во ЕУР'!R43*'Среден курс'!$D$11</f>
        <v>0</v>
      </c>
      <c r="T43" s="3">
        <f>'Цена на порамнување во ЕУР'!S43*'Среден курс'!$D$11</f>
        <v>0</v>
      </c>
      <c r="U43" s="3">
        <f>'Цена на порамнување во ЕУР'!T43*'Среден курс'!$D$11</f>
        <v>0</v>
      </c>
      <c r="V43" s="3">
        <f>'Цена на порамнување во ЕУР'!U43*'Среден курс'!$D$11</f>
        <v>0</v>
      </c>
      <c r="W43" s="3">
        <f>'Цена на порамнување во ЕУР'!V43*'Среден курс'!$D$11</f>
        <v>0</v>
      </c>
      <c r="X43" s="3">
        <f>'Цена на порамнување во ЕУР'!W43*'Среден курс'!$D$11</f>
        <v>0</v>
      </c>
      <c r="Y43" s="3">
        <f>'Цена на порамнување во ЕУР'!X43*'Среден курс'!$D$11</f>
        <v>0</v>
      </c>
      <c r="Z43" s="3">
        <f>'Цена на порамнување во ЕУР'!Y43*'Среден курс'!$D$11</f>
        <v>0</v>
      </c>
      <c r="AA43" s="3">
        <f>'Цена на порамнување во ЕУР'!Z43*'Среден курс'!$D$11</f>
        <v>0</v>
      </c>
      <c r="AB43" s="2">
        <f>'Цена на порамнување во ЕУР'!AA43*'Среден курс'!$D$11</f>
        <v>0</v>
      </c>
    </row>
    <row r="44" spans="2:28" ht="27" thickBot="1" x14ac:dyDescent="0.3">
      <c r="B44" s="90">
        <v>43872</v>
      </c>
      <c r="C44" s="93" t="s">
        <v>27</v>
      </c>
      <c r="D44" s="94"/>
      <c r="E44" s="5">
        <f>'Цена на порамнување во ЕУР'!D44*'Среден курс'!$D$12</f>
        <v>0</v>
      </c>
      <c r="F44" s="7">
        <f>'Цена на порамнување во ЕУР'!E44*'Среден курс'!$D$12</f>
        <v>0</v>
      </c>
      <c r="G44" s="7">
        <f>'Цена на порамнување во ЕУР'!F44*'Среден курс'!$D$12</f>
        <v>0</v>
      </c>
      <c r="H44" s="7">
        <f>'Цена на порамнување во ЕУР'!G44*'Среден курс'!$D$12</f>
        <v>0</v>
      </c>
      <c r="I44" s="7">
        <f>'Цена на порамнување во ЕУР'!H44*'Среден курс'!$D$12</f>
        <v>0</v>
      </c>
      <c r="J44" s="7">
        <f>'Цена на порамнување во ЕУР'!I44*'Среден курс'!$D$12</f>
        <v>0</v>
      </c>
      <c r="K44" s="7">
        <f>'Цена на порамнување во ЕУР'!J44*'Среден курс'!$D$12</f>
        <v>0</v>
      </c>
      <c r="L44" s="7">
        <f>'Цена на порамнување во ЕУР'!K44*'Среден курс'!$D$12</f>
        <v>0</v>
      </c>
      <c r="M44" s="7">
        <f>'Цена на порамнување во ЕУР'!L44*'Среден курс'!$D$12</f>
        <v>0</v>
      </c>
      <c r="N44" s="7">
        <f>'Цена на порамнување во ЕУР'!M44*'Среден курс'!$D$12</f>
        <v>0</v>
      </c>
      <c r="O44" s="7">
        <f>'Цена на порамнување во ЕУР'!N44*'Среден курс'!$D$12</f>
        <v>0</v>
      </c>
      <c r="P44" s="7">
        <f>'Цена на порамнување во ЕУР'!O44*'Среден курс'!$D$12</f>
        <v>2940.8777969999996</v>
      </c>
      <c r="Q44" s="7">
        <f>'Цена на порамнување во ЕУР'!P44*'Среден курс'!$D$12</f>
        <v>0</v>
      </c>
      <c r="R44" s="7">
        <f>'Цена на порамнување во ЕУР'!Q44*'Среден курс'!$D$12</f>
        <v>0</v>
      </c>
      <c r="S44" s="7">
        <f>'Цена на порамнување во ЕУР'!R44*'Среден курс'!$D$12</f>
        <v>2620.6513089801974</v>
      </c>
      <c r="T44" s="7">
        <f>'Цена на порамнување во ЕУР'!S44*'Среден курс'!$D$12</f>
        <v>0</v>
      </c>
      <c r="U44" s="7">
        <f>'Цена на порамнување во ЕУР'!T44*'Среден курс'!$D$12</f>
        <v>0</v>
      </c>
      <c r="V44" s="7">
        <f>'Цена на порамнување во ЕУР'!U44*'Среден курс'!$D$12</f>
        <v>0</v>
      </c>
      <c r="W44" s="7">
        <f>'Цена на порамнување во ЕУР'!V44*'Среден курс'!$D$12</f>
        <v>0</v>
      </c>
      <c r="X44" s="7">
        <f>'Цена на порамнување во ЕУР'!W44*'Среден курс'!$D$12</f>
        <v>0</v>
      </c>
      <c r="Y44" s="7">
        <f>'Цена на порамнување во ЕУР'!X44*'Среден курс'!$D$12</f>
        <v>0</v>
      </c>
      <c r="Z44" s="7">
        <f>'Цена на порамнување во ЕУР'!Y44*'Среден курс'!$D$12</f>
        <v>0</v>
      </c>
      <c r="AA44" s="7">
        <f>'Цена на порамнување во ЕУР'!Z44*'Среден курс'!$D$12</f>
        <v>0</v>
      </c>
      <c r="AB44" s="6">
        <f>'Цена на порамнување во ЕУР'!AA44*'Среден курс'!$D$12</f>
        <v>0</v>
      </c>
    </row>
    <row r="45" spans="2:28" ht="27" thickBot="1" x14ac:dyDescent="0.3">
      <c r="B45" s="91"/>
      <c r="C45" s="93" t="s">
        <v>28</v>
      </c>
      <c r="D45" s="94"/>
      <c r="E45" s="4">
        <f>'Цена на порамнување во ЕУР'!D45*'Среден курс'!$D$12</f>
        <v>0</v>
      </c>
      <c r="F45" s="3">
        <f>'Цена на порамнување во ЕУР'!E45*'Среден курс'!$D$12</f>
        <v>0</v>
      </c>
      <c r="G45" s="3">
        <f>'Цена на порамнување во ЕУР'!F45*'Среден курс'!$D$12</f>
        <v>1168.707672</v>
      </c>
      <c r="H45" s="3">
        <f>'Цена на порамнување во ЕУР'!G45*'Среден курс'!$D$12</f>
        <v>0</v>
      </c>
      <c r="I45" s="3">
        <f>'Цена на порамнување во ЕУР'!H45*'Среден курс'!$D$12</f>
        <v>0</v>
      </c>
      <c r="J45" s="3">
        <f>'Цена на порамнување во ЕУР'!I45*'Среден курс'!$D$12</f>
        <v>0</v>
      </c>
      <c r="K45" s="3">
        <f>'Цена на порамнување во ЕУР'!J45*'Среден курс'!$D$12</f>
        <v>0</v>
      </c>
      <c r="L45" s="3">
        <f>'Цена на порамнување во ЕУР'!K45*'Среден курс'!$D$12</f>
        <v>1491.7049400000001</v>
      </c>
      <c r="M45" s="3">
        <f>'Цена на порамнување во ЕУР'!L45*'Среден курс'!$D$12</f>
        <v>1605.740235</v>
      </c>
      <c r="N45" s="3">
        <f>'Цена на порамнување во ЕУР'!M45*'Среден курс'!$D$12</f>
        <v>1746.5283649973192</v>
      </c>
      <c r="O45" s="3">
        <f>'Цена на порамнување во ЕУР'!N45*'Среден курс'!$D$12</f>
        <v>1890.5202690000003</v>
      </c>
      <c r="P45" s="3">
        <f>'Цена на порамнување во ЕУР'!O45*'Среден курс'!$D$12</f>
        <v>0</v>
      </c>
      <c r="Q45" s="3">
        <f>'Цена на порамнување во ЕУР'!P45*'Среден курс'!$D$12</f>
        <v>1200.1444289999999</v>
      </c>
      <c r="R45" s="3">
        <f>'Цена на порамнување во ЕУР'!Q45*'Среден курс'!$D$12</f>
        <v>1170.5568929999997</v>
      </c>
      <c r="S45" s="3">
        <f>'Цена на порамнување во ЕУР'!R45*'Среден курс'!$D$12</f>
        <v>0</v>
      </c>
      <c r="T45" s="3">
        <f>'Цена на порамнување во ЕУР'!S45*'Среден курс'!$D$12</f>
        <v>1323.425829</v>
      </c>
      <c r="U45" s="3">
        <f>'Цена на порамнување во ЕУР'!T45*'Среден курс'!$D$12</f>
        <v>1609.4814757925487</v>
      </c>
      <c r="V45" s="3">
        <f>'Цена на порамнување во ЕУР'!U45*'Среден курс'!$D$12</f>
        <v>1849.6519046201033</v>
      </c>
      <c r="W45" s="3">
        <f>'Цена на порамнување во ЕУР'!V45*'Среден курс'!$D$12</f>
        <v>2017.5594404715887</v>
      </c>
      <c r="X45" s="3">
        <f>'Цена на порамнување во ЕУР'!W45*'Среден курс'!$D$12</f>
        <v>2029.4313222500004</v>
      </c>
      <c r="Y45" s="3">
        <f>'Цена на порамнување во ЕУР'!X45*'Среден курс'!$D$12</f>
        <v>1509.6430762921348</v>
      </c>
      <c r="Z45" s="3">
        <f>'Цена на порамнување во ЕУР'!Y45*'Среден курс'!$D$12</f>
        <v>1493.3536752920604</v>
      </c>
      <c r="AA45" s="3">
        <f>'Цена на порамнување во ЕУР'!Z45*'Среден курс'!$D$12</f>
        <v>1312.6817593170731</v>
      </c>
      <c r="AB45" s="2">
        <f>'Цена на порамнување во ЕУР'!AA45*'Среден курс'!$D$12</f>
        <v>1147.3420162581624</v>
      </c>
    </row>
    <row r="46" spans="2:28" ht="27" thickBot="1" x14ac:dyDescent="0.3">
      <c r="B46" s="91"/>
      <c r="C46" s="93" t="s">
        <v>29</v>
      </c>
      <c r="D46" s="94"/>
      <c r="E46" s="4">
        <f>'Цена на порамнување во ЕУР'!D46*'Среден курс'!$D$12</f>
        <v>909.20032500000002</v>
      </c>
      <c r="F46" s="3">
        <f>'Цена на порамнување во ЕУР'!E46*'Среден курс'!$D$12</f>
        <v>766.19390099999998</v>
      </c>
      <c r="G46" s="3">
        <f>'Цена на порамнување во ЕУР'!F46*'Среден курс'!$D$12</f>
        <v>0</v>
      </c>
      <c r="H46" s="3">
        <f>'Цена на порамнување во ЕУР'!G46*'Среден курс'!$D$12</f>
        <v>526.41157799999996</v>
      </c>
      <c r="I46" s="3">
        <f>'Цена на порамнување во ЕУР'!H46*'Среден курс'!$D$12</f>
        <v>662.63752499999998</v>
      </c>
      <c r="J46" s="3">
        <f>'Цена на порамнување во ЕУР'!I46*'Среден курс'!$D$12</f>
        <v>943.7191170000001</v>
      </c>
      <c r="K46" s="3">
        <f>'Цена на порамнување во ЕУР'!J46*'Среден курс'!$D$12</f>
        <v>1332.6719340000002</v>
      </c>
      <c r="L46" s="3">
        <f>'Цена на порамнување во ЕУР'!K46*'Среден курс'!$D$12</f>
        <v>0</v>
      </c>
      <c r="M46" s="3">
        <f>'Цена на порамнување во ЕУР'!L46*'Среден курс'!$D$12</f>
        <v>0</v>
      </c>
      <c r="N46" s="3">
        <f>'Цена на порамнување во ЕУР'!M46*'Среден курс'!$D$12</f>
        <v>0</v>
      </c>
      <c r="O46" s="3">
        <f>'Цена на порамнување во ЕУР'!N46*'Среден курс'!$D$12</f>
        <v>0</v>
      </c>
      <c r="P46" s="3">
        <f>'Цена на порамнување во ЕУР'!O46*'Среден курс'!$D$12</f>
        <v>0</v>
      </c>
      <c r="Q46" s="3">
        <f>'Цена на порамнување во ЕУР'!P46*'Среден курс'!$D$12</f>
        <v>0</v>
      </c>
      <c r="R46" s="3">
        <f>'Цена на порамнување во ЕУР'!Q46*'Среден курс'!$D$12</f>
        <v>0</v>
      </c>
      <c r="S46" s="3">
        <f>'Цена на порамнување во ЕУР'!R46*'Среден курс'!$D$12</f>
        <v>0</v>
      </c>
      <c r="T46" s="3">
        <f>'Цена на порамнување во ЕУР'!S46*'Среден курс'!$D$12</f>
        <v>0</v>
      </c>
      <c r="U46" s="3">
        <f>'Цена на порамнување во ЕУР'!T46*'Среден курс'!$D$12</f>
        <v>0</v>
      </c>
      <c r="V46" s="3">
        <f>'Цена на порамнување во ЕУР'!U46*'Среден курс'!$D$12</f>
        <v>0</v>
      </c>
      <c r="W46" s="3">
        <f>'Цена на порамнување во ЕУР'!V46*'Среден курс'!$D$12</f>
        <v>0</v>
      </c>
      <c r="X46" s="3">
        <f>'Цена на порамнување во ЕУР'!W46*'Среден курс'!$D$12</f>
        <v>0</v>
      </c>
      <c r="Y46" s="3">
        <f>'Цена на порамнување во ЕУР'!X46*'Среден курс'!$D$12</f>
        <v>0</v>
      </c>
      <c r="Z46" s="3">
        <f>'Цена на порамнување во ЕУР'!Y46*'Среден курс'!$D$12</f>
        <v>0</v>
      </c>
      <c r="AA46" s="3">
        <f>'Цена на порамнување во ЕУР'!Z46*'Среден курс'!$D$12</f>
        <v>0</v>
      </c>
      <c r="AB46" s="2">
        <f>'Цена на порамнување во ЕУР'!AA46*'Среден курс'!$D$12</f>
        <v>0</v>
      </c>
    </row>
    <row r="47" spans="2:28" ht="27" thickBot="1" x14ac:dyDescent="0.3">
      <c r="B47" s="92"/>
      <c r="C47" s="93" t="s">
        <v>30</v>
      </c>
      <c r="D47" s="94"/>
      <c r="E47" s="4">
        <f>'Цена на порамнување во ЕУР'!D47*'Среден курс'!$D$12</f>
        <v>2726.9845680000003</v>
      </c>
      <c r="F47" s="3">
        <f>'Цена на порамнување во ЕУР'!E47*'Среден курс'!$D$12</f>
        <v>2298.5817029999998</v>
      </c>
      <c r="G47" s="3">
        <f>'Цена на порамнување во ЕУР'!F47*'Среден курс'!$D$12</f>
        <v>0</v>
      </c>
      <c r="H47" s="3">
        <f>'Цена на порамнување во ЕУР'!G47*'Среден курс'!$D$12</f>
        <v>1578.6183270000001</v>
      </c>
      <c r="I47" s="3">
        <f>'Цена на порамнување во ЕУР'!H47*'Среден курс'!$D$12</f>
        <v>1987.9125750000001</v>
      </c>
      <c r="J47" s="3">
        <f>'Цена на порамнување во ЕУР'!I47*'Среден курс'!$D$12</f>
        <v>2830.5409440000003</v>
      </c>
      <c r="K47" s="3">
        <f>'Цена на порамнување во ЕУР'!J47*'Среден курс'!$D$12</f>
        <v>3997.3993949999999</v>
      </c>
      <c r="L47" s="3">
        <f>'Цена на порамнување во ЕУР'!K47*'Среден курс'!$D$12</f>
        <v>0</v>
      </c>
      <c r="M47" s="3">
        <f>'Цена на порамнување во ЕУР'!L47*'Среден курс'!$D$12</f>
        <v>0</v>
      </c>
      <c r="N47" s="3">
        <f>'Цена на порамнување во ЕУР'!M47*'Среден курс'!$D$12</f>
        <v>0</v>
      </c>
      <c r="O47" s="3">
        <f>'Цена на порамнување во ЕУР'!N47*'Среден курс'!$D$12</f>
        <v>0</v>
      </c>
      <c r="P47" s="3">
        <f>'Цена на порамнување во ЕУР'!O47*'Среден курс'!$D$12</f>
        <v>0</v>
      </c>
      <c r="Q47" s="3">
        <f>'Цена на порамнување во ЕУР'!P47*'Среден курс'!$D$12</f>
        <v>0</v>
      </c>
      <c r="R47" s="3">
        <f>'Цена на порамнување во ЕУР'!Q47*'Среден курс'!$D$12</f>
        <v>0</v>
      </c>
      <c r="S47" s="3">
        <f>'Цена на порамнување во ЕУР'!R47*'Среден курс'!$D$12</f>
        <v>0</v>
      </c>
      <c r="T47" s="3">
        <f>'Цена на порамнување во ЕУР'!S47*'Среден курс'!$D$12</f>
        <v>0</v>
      </c>
      <c r="U47" s="3">
        <f>'Цена на порамнување во ЕУР'!T47*'Среден курс'!$D$12</f>
        <v>0</v>
      </c>
      <c r="V47" s="3">
        <f>'Цена на порамнување во ЕУР'!U47*'Среден курс'!$D$12</f>
        <v>0</v>
      </c>
      <c r="W47" s="3">
        <f>'Цена на порамнување во ЕУР'!V47*'Среден курс'!$D$12</f>
        <v>0</v>
      </c>
      <c r="X47" s="3">
        <f>'Цена на порамнување во ЕУР'!W47*'Среден курс'!$D$12</f>
        <v>0</v>
      </c>
      <c r="Y47" s="3">
        <f>'Цена на порамнување во ЕУР'!X47*'Среден курс'!$D$12</f>
        <v>0</v>
      </c>
      <c r="Z47" s="3">
        <f>'Цена на порамнување во ЕУР'!Y47*'Среден курс'!$D$12</f>
        <v>0</v>
      </c>
      <c r="AA47" s="3">
        <f>'Цена на порамнување во ЕУР'!Z47*'Среден курс'!$D$12</f>
        <v>0</v>
      </c>
      <c r="AB47" s="2">
        <f>'Цена на порамнување во ЕУР'!AA47*'Среден курс'!$D$12</f>
        <v>0</v>
      </c>
    </row>
    <row r="48" spans="2:28" ht="27" thickBot="1" x14ac:dyDescent="0.3">
      <c r="B48" s="90">
        <v>43873</v>
      </c>
      <c r="C48" s="93" t="s">
        <v>27</v>
      </c>
      <c r="D48" s="94"/>
      <c r="E48" s="5">
        <f>'Цена на порамнување во ЕУР'!D48*'Среден курс'!$D$13</f>
        <v>0</v>
      </c>
      <c r="F48" s="7">
        <f>'Цена на порамнување во ЕУР'!E48*'Среден курс'!$D$13</f>
        <v>0</v>
      </c>
      <c r="G48" s="7">
        <f>'Цена на порамнување во ЕУР'!F48*'Среден курс'!$D$13</f>
        <v>0</v>
      </c>
      <c r="H48" s="7">
        <f>'Цена на порамнување во ЕУР'!G48*'Среден курс'!$D$13</f>
        <v>0</v>
      </c>
      <c r="I48" s="7">
        <f>'Цена на порамнување во ЕУР'!H48*'Среден курс'!$D$13</f>
        <v>0</v>
      </c>
      <c r="J48" s="7">
        <f>'Цена на порамнување во ЕУР'!I48*'Среден курс'!$D$13</f>
        <v>0</v>
      </c>
      <c r="K48" s="7">
        <f>'Цена на порамнување во ЕУР'!J48*'Среден курс'!$D$13</f>
        <v>0</v>
      </c>
      <c r="L48" s="7">
        <f>'Цена на порамнување во ЕУР'!K48*'Среден курс'!$D$13</f>
        <v>0</v>
      </c>
      <c r="M48" s="7">
        <f>'Цена на порамнување во ЕУР'!L48*'Среден курс'!$D$13</f>
        <v>0</v>
      </c>
      <c r="N48" s="7">
        <f>'Цена на порамнување во ЕУР'!M48*'Среден курс'!$D$13</f>
        <v>0</v>
      </c>
      <c r="O48" s="7">
        <f>'Цена на порамнување во ЕУР'!N48*'Среден курс'!$D$13</f>
        <v>0</v>
      </c>
      <c r="P48" s="7">
        <f>'Цена на порамнување во ЕУР'!O48*'Среден курс'!$D$13</f>
        <v>0</v>
      </c>
      <c r="Q48" s="7">
        <f>'Цена на порамнување во ЕУР'!P48*'Среден курс'!$D$13</f>
        <v>0</v>
      </c>
      <c r="R48" s="7">
        <f>'Цена на порамнување во ЕУР'!Q48*'Среден курс'!$D$13</f>
        <v>0</v>
      </c>
      <c r="S48" s="7">
        <f>'Цена на порамнување во ЕУР'!R48*'Среден курс'!$D$13</f>
        <v>0</v>
      </c>
      <c r="T48" s="7">
        <f>'Цена на порамнување во ЕУР'!S48*'Среден курс'!$D$13</f>
        <v>0</v>
      </c>
      <c r="U48" s="7">
        <f>'Цена на порамнување во ЕУР'!T48*'Среден курс'!$D$13</f>
        <v>0</v>
      </c>
      <c r="V48" s="7">
        <f>'Цена на порамнување во ЕУР'!U48*'Среден курс'!$D$13</f>
        <v>0</v>
      </c>
      <c r="W48" s="7">
        <f>'Цена на порамнување во ЕУР'!V48*'Среден курс'!$D$13</f>
        <v>0</v>
      </c>
      <c r="X48" s="7">
        <f>'Цена на порамнување во ЕУР'!W48*'Среден курс'!$D$13</f>
        <v>0</v>
      </c>
      <c r="Y48" s="7">
        <f>'Цена на порамнување во ЕУР'!X48*'Среден курс'!$D$13</f>
        <v>0</v>
      </c>
      <c r="Z48" s="7">
        <f>'Цена на порамнување во ЕУР'!Y48*'Среден курс'!$D$13</f>
        <v>0</v>
      </c>
      <c r="AA48" s="7">
        <f>'Цена на порамнување во ЕУР'!Z48*'Среден курс'!$D$13</f>
        <v>0</v>
      </c>
      <c r="AB48" s="6">
        <f>'Цена на порамнување во ЕУР'!AA48*'Среден курс'!$D$13</f>
        <v>0</v>
      </c>
    </row>
    <row r="49" spans="2:28" ht="27" thickBot="1" x14ac:dyDescent="0.3">
      <c r="B49" s="91"/>
      <c r="C49" s="93" t="s">
        <v>28</v>
      </c>
      <c r="D49" s="94"/>
      <c r="E49" s="4">
        <f>'Цена на порамнување во ЕУР'!D49*'Среден курс'!$D$13</f>
        <v>1339.6415364137931</v>
      </c>
      <c r="F49" s="3">
        <f>'Цена на порамнување во ЕУР'!E49*'Среден курс'!$D$13</f>
        <v>1199.9223369999997</v>
      </c>
      <c r="G49" s="3">
        <f>'Цена на порамнување во ЕУР'!F49*'Среден курс'!$D$13</f>
        <v>1169.0851027692308</v>
      </c>
      <c r="H49" s="3">
        <f>'Цена на порамнување во ЕУР'!G49*'Среден курс'!$D$13</f>
        <v>0</v>
      </c>
      <c r="I49" s="3">
        <f>'Цена на порамнување во ЕУР'!H49*'Среден курс'!$D$13</f>
        <v>0</v>
      </c>
      <c r="J49" s="3">
        <f>'Цена на порамнување во ЕУР'!I49*'Среден курс'!$D$13</f>
        <v>0</v>
      </c>
      <c r="K49" s="3">
        <f>'Цена на порамнување во ЕУР'!J49*'Среден курс'!$D$13</f>
        <v>2115.505392</v>
      </c>
      <c r="L49" s="3">
        <f>'Цена на порамнување во ЕУР'!K49*'Среден курс'!$D$13</f>
        <v>1793.1250539999999</v>
      </c>
      <c r="M49" s="3">
        <f>'Цена на порамнување во ЕУР'!L49*'Среден курс'!$D$13</f>
        <v>1971.8827939999999</v>
      </c>
      <c r="N49" s="3">
        <f>'Цена на порамнување во ЕУР'!M49*'Среден курс'!$D$13</f>
        <v>1793.1250539999999</v>
      </c>
      <c r="O49" s="3">
        <f>'Цена на порамнување во ЕУР'!N49*'Среден курс'!$D$13</f>
        <v>1555.8087439999997</v>
      </c>
      <c r="P49" s="3">
        <f>'Цена на порамнување во ЕУР'!O49*'Среден курс'!$D$13</f>
        <v>1469.008434444914</v>
      </c>
      <c r="Q49" s="3">
        <f>'Цена на порамнување во ЕУР'!P49*'Среден курс'!$D$13</f>
        <v>1375.8994925515585</v>
      </c>
      <c r="R49" s="3">
        <f>'Цена на порамнување во ЕУР'!Q49*'Среден курс'!$D$13</f>
        <v>1479.300188958231</v>
      </c>
      <c r="S49" s="3">
        <f>'Цена на порамнување во ЕУР'!R49*'Среден курс'!$D$13</f>
        <v>1465.590773351772</v>
      </c>
      <c r="T49" s="3">
        <f>'Цена на порамнување во ЕУР'!S49*'Среден курс'!$D$13</f>
        <v>1545.3298420000001</v>
      </c>
      <c r="U49" s="3">
        <f>'Цена на порамнување во ЕУР'!T49*'Среден курс'!$D$13</f>
        <v>2006.115446832536</v>
      </c>
      <c r="V49" s="3">
        <f>'Цена на порамнување во ЕУР'!U49*'Среден курс'!$D$13</f>
        <v>2870.9879957499998</v>
      </c>
      <c r="W49" s="3">
        <f>'Цена на порамнување во ЕУР'!V49*'Среден курс'!$D$13</f>
        <v>2264.847831127061</v>
      </c>
      <c r="X49" s="3">
        <f>'Цена на порамнување во ЕУР'!W49*'Среден курс'!$D$13</f>
        <v>2435.52605078125</v>
      </c>
      <c r="Y49" s="3">
        <f>'Цена на порамнување во ЕУР'!X49*'Среден курс'!$D$13</f>
        <v>2188.6098579327927</v>
      </c>
      <c r="Z49" s="3">
        <f>'Цена на порамнување во ЕУР'!Y49*'Среден курс'!$D$13</f>
        <v>1919.1713992253519</v>
      </c>
      <c r="AA49" s="3">
        <f>'Цена на порамнување во ЕУР'!Z49*'Среден курс'!$D$13</f>
        <v>1409.7205219999998</v>
      </c>
      <c r="AB49" s="2">
        <f>'Цена на порамнување во ЕУР'!AA49*'Среден курс'!$D$13</f>
        <v>1265.4815180000001</v>
      </c>
    </row>
    <row r="50" spans="2:28" ht="27" thickBot="1" x14ac:dyDescent="0.3">
      <c r="B50" s="91"/>
      <c r="C50" s="93" t="s">
        <v>29</v>
      </c>
      <c r="D50" s="94"/>
      <c r="E50" s="4">
        <f>'Цена на порамнување во ЕУР'!D50*'Среден курс'!$D$13</f>
        <v>0</v>
      </c>
      <c r="F50" s="3">
        <f>'Цена на порамнување во ЕУР'!E50*'Среден курс'!$D$13</f>
        <v>0</v>
      </c>
      <c r="G50" s="3">
        <f>'Цена на порамнување во ЕУР'!F50*'Среден курс'!$D$13</f>
        <v>0</v>
      </c>
      <c r="H50" s="3">
        <f>'Цена на порамнување во ЕУР'!G50*'Среден курс'!$D$13</f>
        <v>705.16846399999997</v>
      </c>
      <c r="I50" s="3">
        <f>'Цена на порамнување во ЕУР'!H50*'Среден курс'!$D$13</f>
        <v>779.75359000000003</v>
      </c>
      <c r="J50" s="3">
        <f>'Цена на порамнување во ЕУР'!I50*'Среден курс'!$D$13</f>
        <v>1077.4776879999999</v>
      </c>
      <c r="K50" s="3">
        <f>'Цена на порамнување во ЕУР'!J50*'Среден курс'!$D$13</f>
        <v>0</v>
      </c>
      <c r="L50" s="3">
        <f>'Цена на порамнување во ЕУР'!K50*'Среден курс'!$D$13</f>
        <v>0</v>
      </c>
      <c r="M50" s="3">
        <f>'Цена на порамнување во ЕУР'!L50*'Среден курс'!$D$13</f>
        <v>0</v>
      </c>
      <c r="N50" s="3">
        <f>'Цена на порамнување во ЕУР'!M50*'Среден курс'!$D$13</f>
        <v>0</v>
      </c>
      <c r="O50" s="3">
        <f>'Цена на порамнување во ЕУР'!N50*'Среден курс'!$D$13</f>
        <v>0</v>
      </c>
      <c r="P50" s="3">
        <f>'Цена на порамнување во ЕУР'!O50*'Среден курс'!$D$13</f>
        <v>0</v>
      </c>
      <c r="Q50" s="3">
        <f>'Цена на порамнување во ЕУР'!P50*'Среден курс'!$D$13</f>
        <v>0</v>
      </c>
      <c r="R50" s="3">
        <f>'Цена на порамнување во ЕУР'!Q50*'Среден курс'!$D$13</f>
        <v>0</v>
      </c>
      <c r="S50" s="3">
        <f>'Цена на порамнување во ЕУР'!R50*'Среден курс'!$D$13</f>
        <v>0</v>
      </c>
      <c r="T50" s="3">
        <f>'Цена на порамнување во ЕУР'!S50*'Среден курс'!$D$13</f>
        <v>0</v>
      </c>
      <c r="U50" s="3">
        <f>'Цена на порамнување во ЕУР'!T50*'Среден курс'!$D$13</f>
        <v>0</v>
      </c>
      <c r="V50" s="3">
        <f>'Цена на порамнување во ЕУР'!U50*'Среден курс'!$D$13</f>
        <v>0</v>
      </c>
      <c r="W50" s="3">
        <f>'Цена на порамнување во ЕУР'!V50*'Среден курс'!$D$13</f>
        <v>0</v>
      </c>
      <c r="X50" s="3">
        <f>'Цена на порамнување во ЕУР'!W50*'Среден курс'!$D$13</f>
        <v>0</v>
      </c>
      <c r="Y50" s="3">
        <f>'Цена на порамнување во ЕУР'!X50*'Среден курс'!$D$13</f>
        <v>0</v>
      </c>
      <c r="Z50" s="3">
        <f>'Цена на порамнување во ЕУР'!Y50*'Среден курс'!$D$13</f>
        <v>0</v>
      </c>
      <c r="AA50" s="3">
        <f>'Цена на порамнување во ЕУР'!Z50*'Среден курс'!$D$13</f>
        <v>0</v>
      </c>
      <c r="AB50" s="2">
        <f>'Цена на порамнување во ЕУР'!AA50*'Среден курс'!$D$13</f>
        <v>0</v>
      </c>
    </row>
    <row r="51" spans="2:28" ht="27" thickBot="1" x14ac:dyDescent="0.3">
      <c r="B51" s="92"/>
      <c r="C51" s="93" t="s">
        <v>30</v>
      </c>
      <c r="D51" s="94"/>
      <c r="E51" s="4">
        <f>'Цена на порамнување во ЕУР'!D51*'Среден курс'!$D$13</f>
        <v>0</v>
      </c>
      <c r="F51" s="3">
        <f>'Цена на порамнување во ЕУР'!E51*'Среден курс'!$D$13</f>
        <v>0</v>
      </c>
      <c r="G51" s="3">
        <f>'Цена на порамнување во ЕУР'!F51*'Среден курс'!$D$13</f>
        <v>0</v>
      </c>
      <c r="H51" s="3">
        <f>'Цена на порамнување во ЕУР'!G51*'Среден курс'!$D$13</f>
        <v>2114.8889859999999</v>
      </c>
      <c r="I51" s="3">
        <f>'Цена на порамнување во ЕУР'!H51*'Среден курс'!$D$13</f>
        <v>2338.6443639999998</v>
      </c>
      <c r="J51" s="3">
        <f>'Цена на порамнување во ЕУР'!I51*'Среден курс'!$D$13</f>
        <v>3232.4330639999998</v>
      </c>
      <c r="K51" s="3">
        <f>'Цена на порамнување во ЕУР'!J51*'Среден курс'!$D$13</f>
        <v>0</v>
      </c>
      <c r="L51" s="3">
        <f>'Цена на порамнување во ЕУР'!K51*'Среден курс'!$D$13</f>
        <v>0</v>
      </c>
      <c r="M51" s="3">
        <f>'Цена на порамнување во ЕУР'!L51*'Среден курс'!$D$13</f>
        <v>0</v>
      </c>
      <c r="N51" s="3">
        <f>'Цена на порамнување во ЕУР'!M51*'Среден курс'!$D$13</f>
        <v>0</v>
      </c>
      <c r="O51" s="3">
        <f>'Цена на порамнување во ЕУР'!N51*'Среден курс'!$D$13</f>
        <v>0</v>
      </c>
      <c r="P51" s="3">
        <f>'Цена на порамнување во ЕУР'!O51*'Среден курс'!$D$13</f>
        <v>0</v>
      </c>
      <c r="Q51" s="3">
        <f>'Цена на порамнување во ЕУР'!P51*'Среден курс'!$D$13</f>
        <v>0</v>
      </c>
      <c r="R51" s="3">
        <f>'Цена на порамнување во ЕУР'!Q51*'Среден курс'!$D$13</f>
        <v>0</v>
      </c>
      <c r="S51" s="3">
        <f>'Цена на порамнување во ЕУР'!R51*'Среден курс'!$D$13</f>
        <v>0</v>
      </c>
      <c r="T51" s="3">
        <f>'Цена на порамнување во ЕУР'!S51*'Среден курс'!$D$13</f>
        <v>0</v>
      </c>
      <c r="U51" s="3">
        <f>'Цена на порамнување во ЕУР'!T51*'Среден курс'!$D$13</f>
        <v>0</v>
      </c>
      <c r="V51" s="3">
        <f>'Цена на порамнување во ЕУР'!U51*'Среден курс'!$D$13</f>
        <v>0</v>
      </c>
      <c r="W51" s="3">
        <f>'Цена на порамнување во ЕУР'!V51*'Среден курс'!$D$13</f>
        <v>0</v>
      </c>
      <c r="X51" s="3">
        <f>'Цена на порамнување во ЕУР'!W51*'Среден курс'!$D$13</f>
        <v>0</v>
      </c>
      <c r="Y51" s="3">
        <f>'Цена на порамнување во ЕУР'!X51*'Среден курс'!$D$13</f>
        <v>0</v>
      </c>
      <c r="Z51" s="3">
        <f>'Цена на порамнување во ЕУР'!Y51*'Среден курс'!$D$13</f>
        <v>0</v>
      </c>
      <c r="AA51" s="3">
        <f>'Цена на порамнување во ЕУР'!Z51*'Среден курс'!$D$13</f>
        <v>0</v>
      </c>
      <c r="AB51" s="2">
        <f>'Цена на порамнување во ЕУР'!AA51*'Среден курс'!$D$13</f>
        <v>0</v>
      </c>
    </row>
    <row r="52" spans="2:28" ht="27" thickBot="1" x14ac:dyDescent="0.3">
      <c r="B52" s="90">
        <v>43874</v>
      </c>
      <c r="C52" s="93" t="s">
        <v>27</v>
      </c>
      <c r="D52" s="94"/>
      <c r="E52" s="5">
        <f>'Цена на порамнување во ЕУР'!D52*'Среден курс'!$D$14</f>
        <v>0</v>
      </c>
      <c r="F52" s="7">
        <f>'Цена на порамнување во ЕУР'!E52*'Среден курс'!$D$14</f>
        <v>0</v>
      </c>
      <c r="G52" s="7">
        <f>'Цена на порамнување во ЕУР'!F52*'Среден курс'!$D$14</f>
        <v>0</v>
      </c>
      <c r="H52" s="7">
        <f>'Цена на порамнување во ЕУР'!G52*'Среден курс'!$D$14</f>
        <v>0</v>
      </c>
      <c r="I52" s="7">
        <f>'Цена на порамнување во ЕУР'!H52*'Среден курс'!$D$14</f>
        <v>0</v>
      </c>
      <c r="J52" s="7">
        <f>'Цена на порамнување во ЕУР'!I52*'Среден курс'!$D$14</f>
        <v>0</v>
      </c>
      <c r="K52" s="7">
        <f>'Цена на порамнување во ЕУР'!J52*'Среден курс'!$D$14</f>
        <v>0</v>
      </c>
      <c r="L52" s="7">
        <f>'Цена на порамнување во ЕУР'!K52*'Среден курс'!$D$14</f>
        <v>0</v>
      </c>
      <c r="M52" s="7">
        <f>'Цена на порамнување во ЕУР'!L52*'Среден курс'!$D$14</f>
        <v>0</v>
      </c>
      <c r="N52" s="7">
        <f>'Цена на порамнување во ЕУР'!M52*'Среден курс'!$D$14</f>
        <v>0</v>
      </c>
      <c r="O52" s="7">
        <f>'Цена на порамнување во ЕУР'!N52*'Среден курс'!$D$14</f>
        <v>0</v>
      </c>
      <c r="P52" s="7">
        <f>'Цена на порамнување во ЕУР'!O52*'Среден курс'!$D$14</f>
        <v>0</v>
      </c>
      <c r="Q52" s="7">
        <f>'Цена на порамнување во ЕУР'!P52*'Среден курс'!$D$14</f>
        <v>0</v>
      </c>
      <c r="R52" s="7">
        <f>'Цена на порамнување во ЕУР'!Q52*'Среден курс'!$D$14</f>
        <v>0</v>
      </c>
      <c r="S52" s="7">
        <f>'Цена на порамнување во ЕУР'!R52*'Среден курс'!$D$14</f>
        <v>0</v>
      </c>
      <c r="T52" s="7">
        <f>'Цена на порамнување во ЕУР'!S52*'Среден курс'!$D$14</f>
        <v>0</v>
      </c>
      <c r="U52" s="7">
        <f>'Цена на порамнување во ЕУР'!T52*'Среден курс'!$D$14</f>
        <v>0</v>
      </c>
      <c r="V52" s="7">
        <f>'Цена на порамнување во ЕУР'!U52*'Среден курс'!$D$14</f>
        <v>4383.9963380965592</v>
      </c>
      <c r="W52" s="7">
        <f>'Цена на порамнување во ЕУР'!V52*'Среден курс'!$D$14</f>
        <v>4494.5250763513513</v>
      </c>
      <c r="X52" s="7">
        <f>'Цена на порамнување во ЕУР'!W52*'Среден курс'!$D$14</f>
        <v>0</v>
      </c>
      <c r="Y52" s="7">
        <f>'Цена на порамнување во ЕУР'!X52*'Среден курс'!$D$14</f>
        <v>0</v>
      </c>
      <c r="Z52" s="7">
        <f>'Цена на порамнување во ЕУР'!Y52*'Среден курс'!$D$14</f>
        <v>0</v>
      </c>
      <c r="AA52" s="7">
        <f>'Цена на порамнување во ЕУР'!Z52*'Среден курс'!$D$14</f>
        <v>0</v>
      </c>
      <c r="AB52" s="6">
        <f>'Цена на порамнување во ЕУР'!AA52*'Среден курс'!$D$14</f>
        <v>3109.3596250000001</v>
      </c>
    </row>
    <row r="53" spans="2:28" ht="27" thickBot="1" x14ac:dyDescent="0.3">
      <c r="B53" s="91"/>
      <c r="C53" s="93" t="s">
        <v>28</v>
      </c>
      <c r="D53" s="94"/>
      <c r="E53" s="4">
        <f>'Цена на порамнување во ЕУР'!D53*'Среден курс'!$D$14</f>
        <v>1706.7232137096776</v>
      </c>
      <c r="F53" s="3">
        <f>'Цена на порамнување во ЕУР'!E53*'Среден курс'!$D$14</f>
        <v>1506.7012817307693</v>
      </c>
      <c r="G53" s="3">
        <f>'Цена на порамнување во ЕУР'!F53*'Среден курс'!$D$14</f>
        <v>1394.12715</v>
      </c>
      <c r="H53" s="3">
        <f>'Цена на порамнување во ЕУР'!G53*'Среден курс'!$D$14</f>
        <v>0</v>
      </c>
      <c r="I53" s="3">
        <f>'Цена на порамнување во ЕУР'!H53*'Среден курс'!$D$14</f>
        <v>0</v>
      </c>
      <c r="J53" s="3">
        <f>'Цена на порамнување во ЕУР'!I53*'Среден курс'!$D$14</f>
        <v>0</v>
      </c>
      <c r="K53" s="3">
        <f>'Цена на порамнување во ЕУР'!J53*'Среден курс'!$D$14</f>
        <v>1924.7829750000001</v>
      </c>
      <c r="L53" s="3">
        <f>'Цена на порамнување во ЕУР'!K53*'Среден курс'!$D$14</f>
        <v>1654.2163</v>
      </c>
      <c r="M53" s="3">
        <f>'Цена на порамнување во ЕУР'!L53*'Среден курс'!$D$14</f>
        <v>1818.1587500000001</v>
      </c>
      <c r="N53" s="3">
        <f>'Цена на порамнување во ЕУР'!M53*'Среден курс'!$D$14</f>
        <v>1579.0246500000003</v>
      </c>
      <c r="O53" s="3">
        <f>'Цена на порамнување во ЕУР'!N53*'Среден курс'!$D$14</f>
        <v>1393.5108249999998</v>
      </c>
      <c r="P53" s="3">
        <f>'Цена на порамнување во ЕУР'!O53*'Среден курс'!$D$14</f>
        <v>1276.409075</v>
      </c>
      <c r="Q53" s="3">
        <f>'Цена на порамнување во ЕУР'!P53*'Среден курс'!$D$14</f>
        <v>1235.1152999999999</v>
      </c>
      <c r="R53" s="3">
        <f>'Цена на порамнување во ЕУР'!Q53*'Среден курс'!$D$14</f>
        <v>1264.0825749999999</v>
      </c>
      <c r="S53" s="3">
        <f>'Цена на порамнување во ЕУР'!R53*'Среден курс'!$D$14</f>
        <v>1650.5151444688938</v>
      </c>
      <c r="T53" s="3">
        <f>'Цена на порамнување во ЕУР'!S53*'Среден курс'!$D$14</f>
        <v>1876.2165649999997</v>
      </c>
      <c r="U53" s="3">
        <f>'Цена на порамнување во ЕУР'!T53*'Среден курс'!$D$14</f>
        <v>2003.1795149999998</v>
      </c>
      <c r="V53" s="3">
        <f>'Цена на порамнување во ЕУР'!U53*'Среден курс'!$D$14</f>
        <v>0</v>
      </c>
      <c r="W53" s="3">
        <f>'Цена на порамнување во ЕУР'!V53*'Среден курс'!$D$14</f>
        <v>0</v>
      </c>
      <c r="X53" s="3">
        <f>'Цена на порамнување во ЕУР'!W53*'Среден курс'!$D$14</f>
        <v>1708.4528999999998</v>
      </c>
      <c r="Y53" s="3">
        <f>'Цена на порамнување во ЕУР'!X53*'Среден курс'!$D$14</f>
        <v>1547.9942531779661</v>
      </c>
      <c r="Z53" s="3">
        <f>'Цена на порамнување во ЕУР'!Y53*'Среден курс'!$D$14</f>
        <v>2067.7703750000001</v>
      </c>
      <c r="AA53" s="3">
        <f>'Цена на порамнување во ЕУР'!Z53*'Среден курс'!$D$14</f>
        <v>1810.7628499999998</v>
      </c>
      <c r="AB53" s="2">
        <f>'Цена на порамнување во ЕУР'!AA53*'Среден курс'!$D$14</f>
        <v>0</v>
      </c>
    </row>
    <row r="54" spans="2:28" ht="27" thickBot="1" x14ac:dyDescent="0.3">
      <c r="B54" s="91"/>
      <c r="C54" s="93" t="s">
        <v>29</v>
      </c>
      <c r="D54" s="94"/>
      <c r="E54" s="4">
        <f>'Цена на порамнување во ЕУР'!D54*'Среден курс'!$D$14</f>
        <v>0</v>
      </c>
      <c r="F54" s="3">
        <f>'Цена на порамнување во ЕУР'!E54*'Среден курс'!$D$14</f>
        <v>0</v>
      </c>
      <c r="G54" s="3">
        <f>'Цена на порамнување во ЕУР'!F54*'Среден курс'!$D$14</f>
        <v>0</v>
      </c>
      <c r="H54" s="3">
        <f>'Цена на порамнување во ЕУР'!G54*'Среден курс'!$D$14</f>
        <v>969.47922500000004</v>
      </c>
      <c r="I54" s="3">
        <f>'Цена на порамнување во ЕУР'!H54*'Среден курс'!$D$14</f>
        <v>1044.670875</v>
      </c>
      <c r="J54" s="3">
        <f>'Цена на порамнување во ЕУР'!I54*'Среден курс'!$D$14</f>
        <v>1230.801025</v>
      </c>
      <c r="K54" s="3">
        <f>'Цена на порамнување во ЕУР'!J54*'Среден курс'!$D$14</f>
        <v>0</v>
      </c>
      <c r="L54" s="3">
        <f>'Цена на порамнување во ЕУР'!K54*'Среден курс'!$D$14</f>
        <v>0</v>
      </c>
      <c r="M54" s="3">
        <f>'Цена на порамнување во ЕУР'!L54*'Среден курс'!$D$14</f>
        <v>0</v>
      </c>
      <c r="N54" s="3">
        <f>'Цена на порамнување во ЕУР'!M54*'Среден курс'!$D$14</f>
        <v>0</v>
      </c>
      <c r="O54" s="3">
        <f>'Цена на порамнување во ЕУР'!N54*'Среден курс'!$D$14</f>
        <v>0</v>
      </c>
      <c r="P54" s="3">
        <f>'Цена на порамнување во ЕУР'!O54*'Среден курс'!$D$14</f>
        <v>0</v>
      </c>
      <c r="Q54" s="3">
        <f>'Цена на порамнување во ЕУР'!P54*'Среден курс'!$D$14</f>
        <v>0</v>
      </c>
      <c r="R54" s="3">
        <f>'Цена на порамнување во ЕУР'!Q54*'Среден курс'!$D$14</f>
        <v>0</v>
      </c>
      <c r="S54" s="3">
        <f>'Цена на порамнување во ЕУР'!R54*'Среден курс'!$D$14</f>
        <v>0</v>
      </c>
      <c r="T54" s="3">
        <f>'Цена на порамнување во ЕУР'!S54*'Среден курс'!$D$14</f>
        <v>0</v>
      </c>
      <c r="U54" s="3">
        <f>'Цена на порамнување во ЕУР'!T54*'Среден курс'!$D$14</f>
        <v>0</v>
      </c>
      <c r="V54" s="3">
        <f>'Цена на порамнување во ЕУР'!U54*'Среден курс'!$D$14</f>
        <v>0</v>
      </c>
      <c r="W54" s="3">
        <f>'Цена на порамнување во ЕУР'!V54*'Среден курс'!$D$14</f>
        <v>0</v>
      </c>
      <c r="X54" s="3">
        <f>'Цена на порамнување во ЕУР'!W54*'Среден курс'!$D$14</f>
        <v>0</v>
      </c>
      <c r="Y54" s="3">
        <f>'Цена на порамнување во ЕУР'!X54*'Среден курс'!$D$14</f>
        <v>0</v>
      </c>
      <c r="Z54" s="3">
        <f>'Цена на порамнување во ЕУР'!Y54*'Среден курс'!$D$14</f>
        <v>0</v>
      </c>
      <c r="AA54" s="3">
        <f>'Цена на порамнување во ЕУР'!Z54*'Среден курс'!$D$14</f>
        <v>0</v>
      </c>
      <c r="AB54" s="2">
        <f>'Цена на порамнување во ЕУР'!AA54*'Среден курс'!$D$14</f>
        <v>0</v>
      </c>
    </row>
    <row r="55" spans="2:28" ht="27" thickBot="1" x14ac:dyDescent="0.3">
      <c r="B55" s="92"/>
      <c r="C55" s="93" t="s">
        <v>30</v>
      </c>
      <c r="D55" s="94"/>
      <c r="E55" s="4">
        <f>'Цена на порамнување во ЕУР'!D55*'Среден курс'!$D$14</f>
        <v>0</v>
      </c>
      <c r="F55" s="3">
        <f>'Цена на порамнување во ЕУР'!E55*'Среден курс'!$D$14</f>
        <v>0</v>
      </c>
      <c r="G55" s="3">
        <f>'Цена на порамнување во ЕУР'!F55*'Среден курс'!$D$14</f>
        <v>0</v>
      </c>
      <c r="H55" s="3">
        <f>'Цена на порамнување во ЕУР'!G55*'Среден курс'!$D$14</f>
        <v>2907.8213500000002</v>
      </c>
      <c r="I55" s="3">
        <f>'Цена на порамнување во ЕУР'!H55*'Среден курс'!$D$14</f>
        <v>3133.3963000000003</v>
      </c>
      <c r="J55" s="3">
        <f>'Цена на порамнување во ЕУР'!I55*'Среден курс'!$D$14</f>
        <v>3691.7867499999998</v>
      </c>
      <c r="K55" s="3">
        <f>'Цена на порамнување во ЕУР'!J55*'Среден курс'!$D$14</f>
        <v>0</v>
      </c>
      <c r="L55" s="3">
        <f>'Цена на порамнување во ЕУР'!K55*'Среден курс'!$D$14</f>
        <v>0</v>
      </c>
      <c r="M55" s="3">
        <f>'Цена на порамнување во ЕУР'!L55*'Среден курс'!$D$14</f>
        <v>0</v>
      </c>
      <c r="N55" s="3">
        <f>'Цена на порамнување во ЕУР'!M55*'Среден курс'!$D$14</f>
        <v>0</v>
      </c>
      <c r="O55" s="3">
        <f>'Цена на порамнување во ЕУР'!N55*'Среден курс'!$D$14</f>
        <v>0</v>
      </c>
      <c r="P55" s="3">
        <f>'Цена на порамнување во ЕУР'!O55*'Среден курс'!$D$14</f>
        <v>0</v>
      </c>
      <c r="Q55" s="3">
        <f>'Цена на порамнување во ЕУР'!P55*'Среден курс'!$D$14</f>
        <v>0</v>
      </c>
      <c r="R55" s="3">
        <f>'Цена на порамнување во ЕУР'!Q55*'Среден курс'!$D$14</f>
        <v>0</v>
      </c>
      <c r="S55" s="3">
        <f>'Цена на порамнување во ЕУР'!R55*'Среден курс'!$D$14</f>
        <v>0</v>
      </c>
      <c r="T55" s="3">
        <f>'Цена на порамнување во ЕУР'!S55*'Среден курс'!$D$14</f>
        <v>0</v>
      </c>
      <c r="U55" s="3">
        <f>'Цена на порамнување во ЕУР'!T55*'Среден курс'!$D$14</f>
        <v>0</v>
      </c>
      <c r="V55" s="3">
        <f>'Цена на порамнување во ЕУР'!U55*'Среден курс'!$D$14</f>
        <v>0</v>
      </c>
      <c r="W55" s="3">
        <f>'Цена на порамнување во ЕУР'!V55*'Среден курс'!$D$14</f>
        <v>0</v>
      </c>
      <c r="X55" s="3">
        <f>'Цена на порамнување во ЕУР'!W55*'Среден курс'!$D$14</f>
        <v>0</v>
      </c>
      <c r="Y55" s="3">
        <f>'Цена на порамнување во ЕУР'!X55*'Среден курс'!$D$14</f>
        <v>0</v>
      </c>
      <c r="Z55" s="3">
        <f>'Цена на порамнување во ЕУР'!Y55*'Среден курс'!$D$14</f>
        <v>0</v>
      </c>
      <c r="AA55" s="3">
        <f>'Цена на порамнување во ЕУР'!Z55*'Среден курс'!$D$14</f>
        <v>0</v>
      </c>
      <c r="AB55" s="2">
        <f>'Цена на порамнување во ЕУР'!AA55*'Среден курс'!$D$14</f>
        <v>0</v>
      </c>
    </row>
    <row r="56" spans="2:28" ht="27" thickBot="1" x14ac:dyDescent="0.3">
      <c r="B56" s="90">
        <v>43875</v>
      </c>
      <c r="C56" s="93" t="s">
        <v>27</v>
      </c>
      <c r="D56" s="94"/>
      <c r="E56" s="5">
        <f>'Цена на порамнување во ЕУР'!D56*'Среден курс'!$D$15</f>
        <v>2888.473696</v>
      </c>
      <c r="F56" s="7">
        <f>'Цена на порамнување во ЕУР'!E56*'Среден курс'!$D$15</f>
        <v>2678.9854159999995</v>
      </c>
      <c r="G56" s="7">
        <f>'Цена на порамнување во ЕУР'!F56*'Среден курс'!$D$15</f>
        <v>0</v>
      </c>
      <c r="H56" s="7">
        <f>'Цена на порамнување во ЕУР'!G56*'Среден курс'!$D$15</f>
        <v>0</v>
      </c>
      <c r="I56" s="7">
        <f>'Цена на порамнување во ЕУР'!H56*'Среден курс'!$D$15</f>
        <v>0</v>
      </c>
      <c r="J56" s="7">
        <f>'Цена на порамнување во ЕУР'!I56*'Среден курс'!$D$15</f>
        <v>0</v>
      </c>
      <c r="K56" s="7">
        <f>'Цена на порамнување во ЕУР'!J56*'Среден курс'!$D$15</f>
        <v>0</v>
      </c>
      <c r="L56" s="7">
        <f>'Цена на порамнување во ЕУР'!K56*'Среден курс'!$D$15</f>
        <v>0</v>
      </c>
      <c r="M56" s="7">
        <f>'Цена на порамнување во ЕУР'!L56*'Среден курс'!$D$15</f>
        <v>0</v>
      </c>
      <c r="N56" s="7">
        <f>'Цена на порамнување во ЕУР'!M56*'Среден курс'!$D$15</f>
        <v>4417.3074516938341</v>
      </c>
      <c r="O56" s="7">
        <f>'Цена на порамнување во ЕУР'!N56*'Среден курс'!$D$15</f>
        <v>3594.4965761214658</v>
      </c>
      <c r="P56" s="7">
        <f>'Цена на порамнување во ЕУР'!O56*'Среден курс'!$D$15</f>
        <v>3463.8259307130315</v>
      </c>
      <c r="Q56" s="7">
        <f>'Цена на порамнување во ЕУР'!P56*'Среден курс'!$D$15</f>
        <v>3126.3892275249996</v>
      </c>
      <c r="R56" s="7">
        <f>'Цена на порамнување во ЕУР'!Q56*'Среден курс'!$D$15</f>
        <v>2961.3941017000002</v>
      </c>
      <c r="S56" s="7">
        <f>'Цена на порамнување во ЕУР'!R56*'Среден курс'!$D$15</f>
        <v>3101.6239842098421</v>
      </c>
      <c r="T56" s="7">
        <f>'Цена на порамнување во ЕУР'!S56*'Среден курс'!$D$15</f>
        <v>3139.5595860550566</v>
      </c>
      <c r="U56" s="7">
        <f>'Цена на порамнување во ЕУР'!T56*'Среден курс'!$D$15</f>
        <v>3344.7114434499995</v>
      </c>
      <c r="V56" s="7">
        <f>'Цена на порамнување во ЕУР'!U56*'Среден курс'!$D$15</f>
        <v>3676.9851774634144</v>
      </c>
      <c r="W56" s="7">
        <f>'Цена на порамнување во ЕУР'!V56*'Среден курс'!$D$15</f>
        <v>3861.8240205000002</v>
      </c>
      <c r="X56" s="7">
        <f>'Цена на порамнување во ЕУР'!W56*'Среден курс'!$D$15</f>
        <v>3797.3957823606356</v>
      </c>
      <c r="Y56" s="7">
        <f>'Цена на порамнување во ЕУР'!X56*'Среден курс'!$D$15</f>
        <v>3590.1978198000002</v>
      </c>
      <c r="Z56" s="7">
        <f>'Цена на порамнување во ЕУР'!Y56*'Среден курс'!$D$15</f>
        <v>3205.7868259999996</v>
      </c>
      <c r="AA56" s="7">
        <f>'Цена на порамнување во ЕУР'!Z56*'Среден курс'!$D$15</f>
        <v>0</v>
      </c>
      <c r="AB56" s="6">
        <f>'Цена на порамнување во ЕУР'!AA56*'Среден курс'!$D$15</f>
        <v>0</v>
      </c>
    </row>
    <row r="57" spans="2:28" ht="27" thickBot="1" x14ac:dyDescent="0.3">
      <c r="B57" s="91"/>
      <c r="C57" s="93" t="s">
        <v>28</v>
      </c>
      <c r="D57" s="94"/>
      <c r="E57" s="4">
        <f>'Цена на порамнување во ЕУР'!D57*'Среден курс'!$D$15</f>
        <v>0</v>
      </c>
      <c r="F57" s="3">
        <f>'Цена на порамнување во ЕУР'!E57*'Среден курс'!$D$15</f>
        <v>0</v>
      </c>
      <c r="G57" s="3">
        <f>'Цена на порамнување во ЕУР'!F57*'Среден курс'!$D$15</f>
        <v>0</v>
      </c>
      <c r="H57" s="3">
        <f>'Цена на порамнување во ЕУР'!G57*'Среден курс'!$D$15</f>
        <v>0</v>
      </c>
      <c r="I57" s="3">
        <f>'Цена на порамнување во ЕУР'!H57*'Среден курс'!$D$15</f>
        <v>0</v>
      </c>
      <c r="J57" s="3">
        <f>'Цена на порамнување во ЕУР'!I57*'Среден курс'!$D$15</f>
        <v>0</v>
      </c>
      <c r="K57" s="3">
        <f>'Цена на порамнување во ЕУР'!J57*'Среден курс'!$D$15</f>
        <v>0</v>
      </c>
      <c r="L57" s="3">
        <f>'Цена на порамнување во ЕУР'!K57*'Среден курс'!$D$15</f>
        <v>1486.7506459999997</v>
      </c>
      <c r="M57" s="3">
        <f>'Цена на порамнување во ЕУР'!L57*'Среден курс'!$D$15</f>
        <v>1583.4849399999996</v>
      </c>
      <c r="N57" s="3">
        <f>'Цена на порамнување во ЕУР'!M57*'Среден курс'!$D$15</f>
        <v>0</v>
      </c>
      <c r="O57" s="3">
        <f>'Цена на порамнување во ЕУР'!N57*'Среден курс'!$D$15</f>
        <v>0</v>
      </c>
      <c r="P57" s="3">
        <f>'Цена на порамнување во ЕУР'!O57*'Среден курс'!$D$15</f>
        <v>0</v>
      </c>
      <c r="Q57" s="3">
        <f>'Цена на порамнување во ЕУР'!P57*'Среден курс'!$D$15</f>
        <v>0</v>
      </c>
      <c r="R57" s="3">
        <f>'Цена на порамнување во ЕУР'!Q57*'Среден курс'!$D$15</f>
        <v>0</v>
      </c>
      <c r="S57" s="3">
        <f>'Цена на порамнување во ЕУР'!R57*'Среден курс'!$D$15</f>
        <v>0</v>
      </c>
      <c r="T57" s="3">
        <f>'Цена на порамнување во ЕУР'!S57*'Среден курс'!$D$15</f>
        <v>0</v>
      </c>
      <c r="U57" s="3">
        <f>'Цена на порамнување во ЕУР'!T57*'Среден курс'!$D$15</f>
        <v>0</v>
      </c>
      <c r="V57" s="3">
        <f>'Цена на порамнување во ЕУР'!U57*'Среден курс'!$D$15</f>
        <v>0</v>
      </c>
      <c r="W57" s="3">
        <f>'Цена на порамнување во ЕУР'!V57*'Среден курс'!$D$15</f>
        <v>0</v>
      </c>
      <c r="X57" s="3">
        <f>'Цена на порамнување во ЕУР'!W57*'Среден курс'!$D$15</f>
        <v>0</v>
      </c>
      <c r="Y57" s="3">
        <f>'Цена на порамнување во ЕУР'!X57*'Среден курс'!$D$15</f>
        <v>0</v>
      </c>
      <c r="Z57" s="3">
        <f>'Цена на порамнување во ЕУР'!Y57*'Среден курс'!$D$15</f>
        <v>0</v>
      </c>
      <c r="AA57" s="3">
        <f>'Цена на порамнување во ЕУР'!Z57*'Среден курс'!$D$15</f>
        <v>1173.134368</v>
      </c>
      <c r="AB57" s="2">
        <f>'Цена на порамнување во ЕУР'!AA57*'Среден курс'!$D$15</f>
        <v>1250.9078280773479</v>
      </c>
    </row>
    <row r="58" spans="2:28" ht="27" thickBot="1" x14ac:dyDescent="0.3">
      <c r="B58" s="91"/>
      <c r="C58" s="93" t="s">
        <v>29</v>
      </c>
      <c r="D58" s="94"/>
      <c r="E58" s="4">
        <f>'Цена на порамнување во ЕУР'!D58*'Среден курс'!$D$15</f>
        <v>0</v>
      </c>
      <c r="F58" s="3">
        <f>'Цена на порамнување во ЕУР'!E58*'Среден курс'!$D$15</f>
        <v>0</v>
      </c>
      <c r="G58" s="3">
        <f>'Цена на порамнување во ЕУР'!F58*'Среден курс'!$D$15</f>
        <v>895.87046799999985</v>
      </c>
      <c r="H58" s="3">
        <f>'Цена на порамнување во ЕУР'!G58*'Среден курс'!$D$15</f>
        <v>886.62833799999999</v>
      </c>
      <c r="I58" s="3">
        <f>'Цена на порамнување во ЕУР'!H58*'Среден курс'!$D$15</f>
        <v>924.82914199999993</v>
      </c>
      <c r="J58" s="3">
        <f>'Цена на порамнување во ЕУР'!I58*'Среден курс'!$D$15</f>
        <v>1110.2878839999998</v>
      </c>
      <c r="K58" s="3">
        <f>'Цена на порамнување во ЕУР'!J58*'Среден курс'!$D$15</f>
        <v>1286.5044959999998</v>
      </c>
      <c r="L58" s="3">
        <f>'Цена на порамнување во ЕУР'!K58*'Среден курс'!$D$15</f>
        <v>0</v>
      </c>
      <c r="M58" s="3">
        <f>'Цена на порамнување во ЕУР'!L58*'Среден курс'!$D$15</f>
        <v>0</v>
      </c>
      <c r="N58" s="3">
        <f>'Цена на порамнување во ЕУР'!M58*'Среден курс'!$D$15</f>
        <v>0</v>
      </c>
      <c r="O58" s="3">
        <f>'Цена на порамнување во ЕУР'!N58*'Среден курс'!$D$15</f>
        <v>0</v>
      </c>
      <c r="P58" s="3">
        <f>'Цена на порамнување во ЕУР'!O58*'Среден курс'!$D$15</f>
        <v>0</v>
      </c>
      <c r="Q58" s="3">
        <f>'Цена на порамнување во ЕУР'!P58*'Среден курс'!$D$15</f>
        <v>0</v>
      </c>
      <c r="R58" s="3">
        <f>'Цена на порамнување во ЕУР'!Q58*'Среден курс'!$D$15</f>
        <v>0</v>
      </c>
      <c r="S58" s="3">
        <f>'Цена на порамнување во ЕУР'!R58*'Среден курс'!$D$15</f>
        <v>0</v>
      </c>
      <c r="T58" s="3">
        <f>'Цена на порамнување во ЕУР'!S58*'Среден курс'!$D$15</f>
        <v>0</v>
      </c>
      <c r="U58" s="3">
        <f>'Цена на порамнување во ЕУР'!T58*'Среден курс'!$D$15</f>
        <v>0</v>
      </c>
      <c r="V58" s="3">
        <f>'Цена на порамнување во ЕУР'!U58*'Среден курс'!$D$15</f>
        <v>0</v>
      </c>
      <c r="W58" s="3">
        <f>'Цена на порамнување во ЕУР'!V58*'Среден курс'!$D$15</f>
        <v>0</v>
      </c>
      <c r="X58" s="3">
        <f>'Цена на порамнување во ЕУР'!W58*'Среден курс'!$D$15</f>
        <v>0</v>
      </c>
      <c r="Y58" s="3">
        <f>'Цена на порамнување во ЕУР'!X58*'Среден курс'!$D$15</f>
        <v>0</v>
      </c>
      <c r="Z58" s="3">
        <f>'Цена на порамнување во ЕУР'!Y58*'Среден курс'!$D$15</f>
        <v>0</v>
      </c>
      <c r="AA58" s="3">
        <f>'Цена на порамнување во ЕУР'!Z58*'Среден курс'!$D$15</f>
        <v>0</v>
      </c>
      <c r="AB58" s="2">
        <f>'Цена на порамнување во ЕУР'!AA58*'Среден курс'!$D$15</f>
        <v>0</v>
      </c>
    </row>
    <row r="59" spans="2:28" ht="27" thickBot="1" x14ac:dyDescent="0.3">
      <c r="B59" s="92"/>
      <c r="C59" s="93" t="s">
        <v>30</v>
      </c>
      <c r="D59" s="94"/>
      <c r="E59" s="4">
        <f>'Цена на порамнување во ЕУР'!D59*'Среден курс'!$D$15</f>
        <v>0</v>
      </c>
      <c r="F59" s="3">
        <f>'Цена на порамнување во ЕУР'!E59*'Среден курс'!$D$15</f>
        <v>0</v>
      </c>
      <c r="G59" s="3">
        <f>'Цена на порамнување во ЕУР'!F59*'Среден курс'!$D$15</f>
        <v>2687.6114039999998</v>
      </c>
      <c r="H59" s="3">
        <f>'Цена на порамнување во ЕУР'!G59*'Среден курс'!$D$15</f>
        <v>2659.885014</v>
      </c>
      <c r="I59" s="3">
        <f>'Цена на порамнување во ЕУР'!H59*'Среден курс'!$D$15</f>
        <v>2773.8712839999998</v>
      </c>
      <c r="J59" s="3">
        <f>'Цена на порамнување во ЕУР'!I59*'Среден курс'!$D$15</f>
        <v>3330.2475099999997</v>
      </c>
      <c r="K59" s="3">
        <f>'Цена на порамнување во ЕУР'!J59*'Среден курс'!$D$15</f>
        <v>3858.8973459999997</v>
      </c>
      <c r="L59" s="3">
        <f>'Цена на порамнување во ЕУР'!K59*'Среден курс'!$D$15</f>
        <v>0</v>
      </c>
      <c r="M59" s="3">
        <f>'Цена на порамнување во ЕУР'!L59*'Среден курс'!$D$15</f>
        <v>0</v>
      </c>
      <c r="N59" s="3">
        <f>'Цена на порамнување во ЕУР'!M59*'Среден курс'!$D$15</f>
        <v>0</v>
      </c>
      <c r="O59" s="3">
        <f>'Цена на порамнување во ЕУР'!N59*'Среден курс'!$D$15</f>
        <v>0</v>
      </c>
      <c r="P59" s="3">
        <f>'Цена на порамнување во ЕУР'!O59*'Среден курс'!$D$15</f>
        <v>0</v>
      </c>
      <c r="Q59" s="3">
        <f>'Цена на порамнување во ЕУР'!P59*'Среден курс'!$D$15</f>
        <v>0</v>
      </c>
      <c r="R59" s="3">
        <f>'Цена на порамнување во ЕУР'!Q59*'Среден курс'!$D$15</f>
        <v>0</v>
      </c>
      <c r="S59" s="3">
        <f>'Цена на порамнување во ЕУР'!R59*'Среден курс'!$D$15</f>
        <v>0</v>
      </c>
      <c r="T59" s="3">
        <f>'Цена на порамнување во ЕУР'!S59*'Среден курс'!$D$15</f>
        <v>0</v>
      </c>
      <c r="U59" s="3">
        <f>'Цена на порамнување во ЕУР'!T59*'Среден курс'!$D$15</f>
        <v>0</v>
      </c>
      <c r="V59" s="3">
        <f>'Цена на порамнување во ЕУР'!U59*'Среден курс'!$D$15</f>
        <v>0</v>
      </c>
      <c r="W59" s="3">
        <f>'Цена на порамнување во ЕУР'!V59*'Среден курс'!$D$15</f>
        <v>0</v>
      </c>
      <c r="X59" s="3">
        <f>'Цена на порамнување во ЕУР'!W59*'Среден курс'!$D$15</f>
        <v>0</v>
      </c>
      <c r="Y59" s="3">
        <f>'Цена на порамнување во ЕУР'!X59*'Среден курс'!$D$15</f>
        <v>0</v>
      </c>
      <c r="Z59" s="3">
        <f>'Цена на порамнување во ЕУР'!Y59*'Среден курс'!$D$15</f>
        <v>0</v>
      </c>
      <c r="AA59" s="3">
        <f>'Цена на порамнување во ЕУР'!Z59*'Среден курс'!$D$15</f>
        <v>0</v>
      </c>
      <c r="AB59" s="2">
        <f>'Цена на порамнување во ЕУР'!AA59*'Среден курс'!$D$15</f>
        <v>0</v>
      </c>
    </row>
    <row r="60" spans="2:28" ht="27" thickBot="1" x14ac:dyDescent="0.3">
      <c r="B60" s="90">
        <v>43876</v>
      </c>
      <c r="C60" s="93" t="s">
        <v>27</v>
      </c>
      <c r="D60" s="94"/>
      <c r="E60" s="5">
        <f>'Цена на порамнување во ЕУР'!D60*'Среден курс'!$D$16</f>
        <v>0</v>
      </c>
      <c r="F60" s="7">
        <f>'Цена на порамнување во ЕУР'!E60*'Среден курс'!$D$16</f>
        <v>0</v>
      </c>
      <c r="G60" s="7">
        <f>'Цена на порамнување во ЕУР'!F60*'Среден курс'!$D$16</f>
        <v>0</v>
      </c>
      <c r="H60" s="7">
        <f>'Цена на порамнување во ЕУР'!G60*'Среден курс'!$D$16</f>
        <v>0</v>
      </c>
      <c r="I60" s="7">
        <f>'Цена на порамнување во ЕУР'!H60*'Среден курс'!$D$16</f>
        <v>0</v>
      </c>
      <c r="J60" s="7">
        <f>'Цена на порамнување во ЕУР'!I60*'Среден курс'!$D$16</f>
        <v>0</v>
      </c>
      <c r="K60" s="7">
        <f>'Цена на порамнување во ЕУР'!J60*'Среден курс'!$D$16</f>
        <v>0</v>
      </c>
      <c r="L60" s="7">
        <f>'Цена на порамнување во ЕУР'!K60*'Среден курс'!$D$16</f>
        <v>0</v>
      </c>
      <c r="M60" s="7">
        <f>'Цена на порамнување во ЕУР'!L60*'Среден курс'!$D$16</f>
        <v>0</v>
      </c>
      <c r="N60" s="7">
        <f>'Цена на порамнување во ЕУР'!M60*'Среден курс'!$D$16</f>
        <v>0</v>
      </c>
      <c r="O60" s="7">
        <f>'Цена на порамнување во ЕУР'!N60*'Среден курс'!$D$16</f>
        <v>0</v>
      </c>
      <c r="P60" s="7">
        <f>'Цена на порамнување во ЕУР'!O60*'Среден курс'!$D$16</f>
        <v>0</v>
      </c>
      <c r="Q60" s="7">
        <f>'Цена на порамнување во ЕУР'!P60*'Среден курс'!$D$16</f>
        <v>0</v>
      </c>
      <c r="R60" s="7">
        <f>'Цена на порамнување во ЕУР'!Q60*'Среден курс'!$D$16</f>
        <v>0</v>
      </c>
      <c r="S60" s="7">
        <f>'Цена на порамнување во ЕУР'!R60*'Среден курс'!$D$16</f>
        <v>2725.5843710000004</v>
      </c>
      <c r="T60" s="7">
        <f>'Цена на порамнување во ЕУР'!S60*'Среден курс'!$D$16</f>
        <v>0</v>
      </c>
      <c r="U60" s="7">
        <f>'Цена на порамнување во ЕУР'!T60*'Среден курс'!$D$16</f>
        <v>0</v>
      </c>
      <c r="V60" s="7">
        <f>'Цена на порамнување во ЕУР'!U60*'Среден курс'!$D$16</f>
        <v>0</v>
      </c>
      <c r="W60" s="7">
        <f>'Цена на порамнување во ЕУР'!V60*'Среден курс'!$D$16</f>
        <v>4877.3615060000011</v>
      </c>
      <c r="X60" s="7">
        <f>'Цена на порамнување во ЕУР'!W60*'Среден курс'!$D$16</f>
        <v>0</v>
      </c>
      <c r="Y60" s="7">
        <f>'Цена на порамнување во ЕУР'!X60*'Среден курс'!$D$16</f>
        <v>0</v>
      </c>
      <c r="Z60" s="7">
        <f>'Цена на порамнување во ЕУР'!Y60*'Среден курс'!$D$16</f>
        <v>0</v>
      </c>
      <c r="AA60" s="7">
        <f>'Цена на порамнување во ЕУР'!Z60*'Среден курс'!$D$16</f>
        <v>0</v>
      </c>
      <c r="AB60" s="6">
        <f>'Цена на порамнување во ЕУР'!AA60*'Среден курс'!$D$16</f>
        <v>0</v>
      </c>
    </row>
    <row r="61" spans="2:28" ht="27" thickBot="1" x14ac:dyDescent="0.3">
      <c r="B61" s="91"/>
      <c r="C61" s="93" t="s">
        <v>28</v>
      </c>
      <c r="D61" s="94"/>
      <c r="E61" s="4">
        <f>'Цена на порамнување во ЕУР'!D61*'Среден курс'!$D$16</f>
        <v>1581.0482639999998</v>
      </c>
      <c r="F61" s="3">
        <f>'Цена на порамнување во ЕУР'!E61*'Среден курс'!$D$16</f>
        <v>0</v>
      </c>
      <c r="G61" s="3">
        <f>'Цена на порамнување во ЕУР'!F61*'Среден курс'!$D$16</f>
        <v>0</v>
      </c>
      <c r="H61" s="3">
        <f>'Цена на порамнување во ЕУР'!G61*'Среден курс'!$D$16</f>
        <v>0</v>
      </c>
      <c r="I61" s="3">
        <f>'Цена на порамнување во ЕУР'!H61*'Среден курс'!$D$16</f>
        <v>0</v>
      </c>
      <c r="J61" s="3">
        <f>'Цена на порамнување во ЕУР'!I61*'Среден курс'!$D$16</f>
        <v>0</v>
      </c>
      <c r="K61" s="3">
        <f>'Цена на порамнување во ЕУР'!J61*'Среден курс'!$D$16</f>
        <v>0</v>
      </c>
      <c r="L61" s="3">
        <f>'Цена на порамнување во ЕУР'!K61*'Среден курс'!$D$16</f>
        <v>1292.9132999999999</v>
      </c>
      <c r="M61" s="3">
        <f>'Цена на порамнување во ЕУР'!L61*'Среден курс'!$D$16</f>
        <v>1293.5289730000002</v>
      </c>
      <c r="N61" s="3">
        <f>'Цена на порамнување во ЕУР'!M61*'Среден курс'!$D$16</f>
        <v>1208.5660990000001</v>
      </c>
      <c r="O61" s="3">
        <f>'Цена на порамнување во ЕУР'!N61*'Среден курс'!$D$16</f>
        <v>1085.431499</v>
      </c>
      <c r="P61" s="3">
        <f>'Цена на порамнување во ЕУР'!O61*'Среден курс'!$D$16</f>
        <v>1030.636602</v>
      </c>
      <c r="Q61" s="3">
        <f>'Цена на порамнување во ЕУР'!P61*'Среден курс'!$D$16</f>
        <v>925.35651899999993</v>
      </c>
      <c r="R61" s="3">
        <f>'Цена на порамнување во ЕУР'!Q61*'Среден курс'!$D$16</f>
        <v>900.72959900000012</v>
      </c>
      <c r="S61" s="3">
        <f>'Цена на порамнување во ЕУР'!R61*'Среден курс'!$D$16</f>
        <v>0</v>
      </c>
      <c r="T61" s="3">
        <f>'Цена на порамнување во ЕУР'!S61*'Среден курс'!$D$16</f>
        <v>1021.401507</v>
      </c>
      <c r="U61" s="3">
        <f>'Цена на порамнување во ЕУР'!T61*'Среден курс'!$D$16</f>
        <v>1361.931238614319</v>
      </c>
      <c r="V61" s="3">
        <f>'Цена на порамнување во ЕУР'!U61*'Среден курс'!$D$16</f>
        <v>1470.842797</v>
      </c>
      <c r="W61" s="3">
        <f>'Цена на порамнување во ЕУР'!V61*'Среден курс'!$D$16</f>
        <v>0</v>
      </c>
      <c r="X61" s="3">
        <f>'Цена на порамнување во ЕУР'!W61*'Среден курс'!$D$16</f>
        <v>1557.6526900000001</v>
      </c>
      <c r="Y61" s="3">
        <f>'Цена на порамнување во ЕУР'!X61*'Среден курс'!$D$16</f>
        <v>1600.230225057076</v>
      </c>
      <c r="Z61" s="3">
        <f>'Цена на порамнување во ЕУР'!Y61*'Среден курс'!$D$16</f>
        <v>1811.1594681555557</v>
      </c>
      <c r="AA61" s="3">
        <f>'Цена на порамнување во ЕУР'!Z61*'Среден курс'!$D$16</f>
        <v>1546.0460816530324</v>
      </c>
      <c r="AB61" s="2">
        <f>'Цена на порамнување во ЕУР'!AA61*'Среден курс'!$D$16</f>
        <v>1320.5196176965683</v>
      </c>
    </row>
    <row r="62" spans="2:28" ht="27" thickBot="1" x14ac:dyDescent="0.3">
      <c r="B62" s="91"/>
      <c r="C62" s="93" t="s">
        <v>29</v>
      </c>
      <c r="D62" s="94"/>
      <c r="E62" s="4">
        <f>'Цена на порамнување во ЕУР'!D62*'Среден курс'!$D$16</f>
        <v>0</v>
      </c>
      <c r="F62" s="3">
        <f>'Цена на порамнување во ЕУР'!E62*'Среден курс'!$D$16</f>
        <v>1026.3268910000002</v>
      </c>
      <c r="G62" s="3">
        <f>'Цена на порамнување во ЕУР'!F62*'Среден курс'!$D$16</f>
        <v>948.75209300000006</v>
      </c>
      <c r="H62" s="3">
        <f>'Цена на порамнување во ЕУР'!G62*'Среден курс'!$D$16</f>
        <v>924.12517300000002</v>
      </c>
      <c r="I62" s="3">
        <f>'Цена на порамнување во ЕУР'!H62*'Среден курс'!$D$16</f>
        <v>929.66623000000004</v>
      </c>
      <c r="J62" s="3">
        <f>'Цена на порамнување во ЕУР'!I62*'Среден курс'!$D$16</f>
        <v>975.22603200000003</v>
      </c>
      <c r="K62" s="3">
        <f>'Цена на порамнување во ЕУР'!J62*'Среден курс'!$D$16</f>
        <v>1100.823324</v>
      </c>
      <c r="L62" s="3">
        <f>'Цена на порамнување во ЕУР'!K62*'Среден курс'!$D$16</f>
        <v>0</v>
      </c>
      <c r="M62" s="3">
        <f>'Цена на порамнување во ЕУР'!L62*'Среден курс'!$D$16</f>
        <v>0</v>
      </c>
      <c r="N62" s="3">
        <f>'Цена на порамнување во ЕУР'!M62*'Среден курс'!$D$16</f>
        <v>0</v>
      </c>
      <c r="O62" s="3">
        <f>'Цена на порамнување во ЕУР'!N62*'Среден курс'!$D$16</f>
        <v>0</v>
      </c>
      <c r="P62" s="3">
        <f>'Цена на порамнување во ЕУР'!O62*'Среден курс'!$D$16</f>
        <v>0</v>
      </c>
      <c r="Q62" s="3">
        <f>'Цена на порамнување во ЕУР'!P62*'Среден курс'!$D$16</f>
        <v>0</v>
      </c>
      <c r="R62" s="3">
        <f>'Цена на порамнување во ЕУР'!Q62*'Среден курс'!$D$16</f>
        <v>0</v>
      </c>
      <c r="S62" s="3">
        <f>'Цена на порамнување во ЕУР'!R62*'Среден курс'!$D$16</f>
        <v>0</v>
      </c>
      <c r="T62" s="3">
        <f>'Цена на порамнување во ЕУР'!S62*'Среден курс'!$D$16</f>
        <v>0</v>
      </c>
      <c r="U62" s="3">
        <f>'Цена на порамнување во ЕУР'!T62*'Среден курс'!$D$16</f>
        <v>0</v>
      </c>
      <c r="V62" s="3">
        <f>'Цена на порамнување во ЕУР'!U62*'Среден курс'!$D$16</f>
        <v>0</v>
      </c>
      <c r="W62" s="3">
        <f>'Цена на порамнување во ЕУР'!V62*'Среден курс'!$D$16</f>
        <v>0</v>
      </c>
      <c r="X62" s="3">
        <f>'Цена на порамнување во ЕУР'!W62*'Среден курс'!$D$16</f>
        <v>0</v>
      </c>
      <c r="Y62" s="3">
        <f>'Цена на порамнување во ЕУР'!X62*'Среден курс'!$D$16</f>
        <v>0</v>
      </c>
      <c r="Z62" s="3">
        <f>'Цена на порамнување во ЕУР'!Y62*'Среден курс'!$D$16</f>
        <v>0</v>
      </c>
      <c r="AA62" s="3">
        <f>'Цена на порамнување во ЕУР'!Z62*'Среден курс'!$D$16</f>
        <v>0</v>
      </c>
      <c r="AB62" s="2">
        <f>'Цена на порамнување во ЕУР'!AA62*'Среден курс'!$D$16</f>
        <v>0</v>
      </c>
    </row>
    <row r="63" spans="2:28" ht="27" thickBot="1" x14ac:dyDescent="0.3">
      <c r="B63" s="92"/>
      <c r="C63" s="93" t="s">
        <v>30</v>
      </c>
      <c r="D63" s="94"/>
      <c r="E63" s="4">
        <f>'Цена на порамнување во ЕУР'!D63*'Среден курс'!$D$16</f>
        <v>0</v>
      </c>
      <c r="F63" s="3">
        <f>'Цена на порамнување во ЕУР'!E63*'Среден курс'!$D$16</f>
        <v>3078.3650000000002</v>
      </c>
      <c r="G63" s="3">
        <f>'Цена на порамнување во ЕУР'!F63*'Среден курс'!$D$16</f>
        <v>2845.6406059999999</v>
      </c>
      <c r="H63" s="3">
        <f>'Цена на порамнување во ЕУР'!G63*'Среден курс'!$D$16</f>
        <v>2772.3755190000002</v>
      </c>
      <c r="I63" s="3">
        <f>'Цена на порамнување во ЕУР'!H63*'Среден курс'!$D$16</f>
        <v>2788.9986899999999</v>
      </c>
      <c r="J63" s="3">
        <f>'Цена на порамнување во ЕУР'!I63*'Среден курс'!$D$16</f>
        <v>2925.0624229999999</v>
      </c>
      <c r="K63" s="3">
        <f>'Цена на порамнување во ЕУР'!J63*'Среден курс'!$D$16</f>
        <v>3302.4699720000003</v>
      </c>
      <c r="L63" s="3">
        <f>'Цена на порамнување во ЕУР'!K63*'Среден курс'!$D$16</f>
        <v>0</v>
      </c>
      <c r="M63" s="3">
        <f>'Цена на порамнување во ЕУР'!L63*'Среден курс'!$D$16</f>
        <v>0</v>
      </c>
      <c r="N63" s="3">
        <f>'Цена на порамнување во ЕУР'!M63*'Среден курс'!$D$16</f>
        <v>0</v>
      </c>
      <c r="O63" s="3">
        <f>'Цена на порамнување во ЕУР'!N63*'Среден курс'!$D$16</f>
        <v>0</v>
      </c>
      <c r="P63" s="3">
        <f>'Цена на порамнување во ЕУР'!O63*'Среден курс'!$D$16</f>
        <v>0</v>
      </c>
      <c r="Q63" s="3">
        <f>'Цена на порамнување во ЕУР'!P63*'Среден курс'!$D$16</f>
        <v>0</v>
      </c>
      <c r="R63" s="3">
        <f>'Цена на порамнување во ЕУР'!Q63*'Среден курс'!$D$16</f>
        <v>0</v>
      </c>
      <c r="S63" s="3">
        <f>'Цена на порамнување во ЕУР'!R63*'Среден курс'!$D$16</f>
        <v>0</v>
      </c>
      <c r="T63" s="3">
        <f>'Цена на порамнување во ЕУР'!S63*'Среден курс'!$D$16</f>
        <v>0</v>
      </c>
      <c r="U63" s="3">
        <f>'Цена на порамнување во ЕУР'!T63*'Среден курс'!$D$16</f>
        <v>0</v>
      </c>
      <c r="V63" s="3">
        <f>'Цена на порамнување во ЕУР'!U63*'Среден курс'!$D$16</f>
        <v>0</v>
      </c>
      <c r="W63" s="3">
        <f>'Цена на порамнување во ЕУР'!V63*'Среден курс'!$D$16</f>
        <v>0</v>
      </c>
      <c r="X63" s="3">
        <f>'Цена на порамнување во ЕУР'!W63*'Среден курс'!$D$16</f>
        <v>0</v>
      </c>
      <c r="Y63" s="3">
        <f>'Цена на порамнување во ЕУР'!X63*'Среден курс'!$D$16</f>
        <v>0</v>
      </c>
      <c r="Z63" s="3">
        <f>'Цена на порамнување во ЕУР'!Y63*'Среден курс'!$D$16</f>
        <v>0</v>
      </c>
      <c r="AA63" s="3">
        <f>'Цена на порамнување во ЕУР'!Z63*'Среден курс'!$D$16</f>
        <v>0</v>
      </c>
      <c r="AB63" s="2">
        <f>'Цена на порамнување во ЕУР'!AA63*'Среден курс'!$D$16</f>
        <v>0</v>
      </c>
    </row>
    <row r="64" spans="2:28" ht="27" thickBot="1" x14ac:dyDescent="0.3">
      <c r="B64" s="90">
        <v>43877</v>
      </c>
      <c r="C64" s="93" t="s">
        <v>27</v>
      </c>
      <c r="D64" s="94"/>
      <c r="E64" s="5">
        <f>'Цена на порамнување во ЕУР'!D64*'Среден курс'!$D$17</f>
        <v>0</v>
      </c>
      <c r="F64" s="7">
        <f>'Цена на порамнување во ЕУР'!E64*'Среден курс'!$D$17</f>
        <v>0</v>
      </c>
      <c r="G64" s="7">
        <f>'Цена на порамнување во ЕУР'!F64*'Среден курс'!$D$17</f>
        <v>0</v>
      </c>
      <c r="H64" s="7">
        <f>'Цена на порамнување во ЕУР'!G64*'Среден курс'!$D$17</f>
        <v>0</v>
      </c>
      <c r="I64" s="7">
        <f>'Цена на порамнување во ЕУР'!H64*'Среден курс'!$D$17</f>
        <v>0</v>
      </c>
      <c r="J64" s="7">
        <f>'Цена на порамнување во ЕУР'!I64*'Среден курс'!$D$17</f>
        <v>0</v>
      </c>
      <c r="K64" s="7">
        <f>'Цена на порамнување во ЕУР'!J64*'Среден курс'!$D$17</f>
        <v>0</v>
      </c>
      <c r="L64" s="7">
        <f>'Цена на порамнување во ЕУР'!K64*'Среден курс'!$D$17</f>
        <v>0</v>
      </c>
      <c r="M64" s="7">
        <f>'Цена на порамнување во ЕУР'!L64*'Среден курс'!$D$17</f>
        <v>3324.6342</v>
      </c>
      <c r="N64" s="7">
        <f>'Цена на порамнување во ЕУР'!M64*'Среден курс'!$D$17</f>
        <v>0</v>
      </c>
      <c r="O64" s="7">
        <f>'Цена на порамнување во ЕУР'!N64*'Среден курс'!$D$17</f>
        <v>3165.7905660000001</v>
      </c>
      <c r="P64" s="7">
        <f>'Цена на порамнување во ЕУР'!O64*'Среден курс'!$D$17</f>
        <v>0</v>
      </c>
      <c r="Q64" s="7">
        <f>'Цена на порамнување во ЕУР'!P64*'Среден курс'!$D$17</f>
        <v>0</v>
      </c>
      <c r="R64" s="7">
        <f>'Цена на порамнување во ЕУР'!Q64*'Среден курс'!$D$17</f>
        <v>0</v>
      </c>
      <c r="S64" s="7">
        <f>'Цена на порамнување во ЕУР'!R64*'Среден курс'!$D$17</f>
        <v>0</v>
      </c>
      <c r="T64" s="7">
        <f>'Цена на порамнување во ЕУР'!S64*'Среден курс'!$D$17</f>
        <v>0</v>
      </c>
      <c r="U64" s="7">
        <f>'Цена на порамнување во ЕУР'!T64*'Среден курс'!$D$17</f>
        <v>0</v>
      </c>
      <c r="V64" s="7">
        <f>'Цена на порамнување во ЕУР'!U64*'Среден курс'!$D$17</f>
        <v>3952.6206600000005</v>
      </c>
      <c r="W64" s="7">
        <f>'Цена на порамнување во ЕУР'!V64*'Среден курс'!$D$17</f>
        <v>4858.8913160000002</v>
      </c>
      <c r="X64" s="7">
        <f>'Цена на порамнување во ЕУР'!W64*'Среден курс'!$D$17</f>
        <v>5071.9141739999995</v>
      </c>
      <c r="Y64" s="7">
        <f>'Цена на порамнување во ЕУР'!X64*'Среден курс'!$D$17</f>
        <v>4664.9543210000002</v>
      </c>
      <c r="Z64" s="7">
        <f>'Цена на порамнување во ЕУР'!Y64*'Среден курс'!$D$17</f>
        <v>4101.6135260000001</v>
      </c>
      <c r="AA64" s="7">
        <f>'Цена на порамнување во ЕУР'!Z64*'Среден курс'!$D$17</f>
        <v>3241.518345</v>
      </c>
      <c r="AB64" s="6">
        <f>'Цена на порамнување во ЕУР'!AA64*'Среден курс'!$D$17</f>
        <v>0</v>
      </c>
    </row>
    <row r="65" spans="2:28" ht="27" thickBot="1" x14ac:dyDescent="0.3">
      <c r="B65" s="91"/>
      <c r="C65" s="93" t="s">
        <v>28</v>
      </c>
      <c r="D65" s="94"/>
      <c r="E65" s="4">
        <f>'Цена на порамнување во ЕУР'!D65*'Среден курс'!$D$17</f>
        <v>1641.3842180000001</v>
      </c>
      <c r="F65" s="3">
        <f>'Цена на порамнување во ЕУР'!E65*'Среден курс'!$D$17</f>
        <v>1429.5927059999999</v>
      </c>
      <c r="G65" s="3">
        <f>'Цена на порамнување во ЕУР'!F65*'Среден курс'!$D$17</f>
        <v>0</v>
      </c>
      <c r="H65" s="3">
        <f>'Цена на порамнување во ЕУР'!G65*'Среден курс'!$D$17</f>
        <v>0</v>
      </c>
      <c r="I65" s="3">
        <f>'Цена на порамнување во ЕУР'!H65*'Среден курс'!$D$17</f>
        <v>0</v>
      </c>
      <c r="J65" s="3">
        <f>'Цена на порамнување во ЕУР'!I65*'Среден курс'!$D$17</f>
        <v>0</v>
      </c>
      <c r="K65" s="3">
        <f>'Цена на порамнување во ЕУР'!J65*'Среден курс'!$D$17</f>
        <v>0</v>
      </c>
      <c r="L65" s="3">
        <f>'Цена на порамнување во ЕУР'!K65*'Среден курс'!$D$17</f>
        <v>1110.0584190000004</v>
      </c>
      <c r="M65" s="3">
        <f>'Цена на порамнување во ЕУР'!L65*'Среден курс'!$D$17</f>
        <v>0</v>
      </c>
      <c r="N65" s="3">
        <f>'Цена на порамнување во ЕУР'!M65*'Среден курс'!$D$17</f>
        <v>1108.2114000000001</v>
      </c>
      <c r="O65" s="3">
        <f>'Цена на порамнување во ЕУР'!N65*'Среден курс'!$D$17</f>
        <v>0</v>
      </c>
      <c r="P65" s="3">
        <f>'Цена на порамнување во ЕУР'!O65*'Среден курс'!$D$17</f>
        <v>1044.1814080000001</v>
      </c>
      <c r="Q65" s="3">
        <f>'Цена на порамнување во ЕУР'!P65*'Среден курс'!$D$17</f>
        <v>1089.7759657338709</v>
      </c>
      <c r="R65" s="3">
        <f>'Цена на порамнување во ЕУР'!Q65*'Среден курс'!$D$17</f>
        <v>1107.1568313960397</v>
      </c>
      <c r="S65" s="3">
        <f>'Цена на порамнување во ЕУР'!R65*'Среден курс'!$D$17</f>
        <v>1181.6018335988026</v>
      </c>
      <c r="T65" s="3">
        <f>'Цена на порамнување во ЕУР'!S65*'Среден курс'!$D$17</f>
        <v>1296.0399942798638</v>
      </c>
      <c r="U65" s="3">
        <f>'Цена на порамнување во ЕУР'!T65*'Среден курс'!$D$17</f>
        <v>1373.1249359747605</v>
      </c>
      <c r="V65" s="3">
        <f>'Цена на порамнување во ЕУР'!U65*'Среден курс'!$D$17</f>
        <v>0</v>
      </c>
      <c r="W65" s="3">
        <f>'Цена на порамнување во ЕУР'!V65*'Среден курс'!$D$17</f>
        <v>0</v>
      </c>
      <c r="X65" s="3">
        <f>'Цена на порамнување во ЕУР'!W65*'Среден курс'!$D$17</f>
        <v>0</v>
      </c>
      <c r="Y65" s="3">
        <f>'Цена на порамнување во ЕУР'!X65*'Среден курс'!$D$17</f>
        <v>0</v>
      </c>
      <c r="Z65" s="3">
        <f>'Цена на порамнување во ЕУР'!Y65*'Среден курс'!$D$17</f>
        <v>0</v>
      </c>
      <c r="AA65" s="3">
        <f>'Цена на порамнување во ЕУР'!Z65*'Среден курс'!$D$17</f>
        <v>0</v>
      </c>
      <c r="AB65" s="2">
        <f>'Цена на порамнување во ЕУР'!AA65*'Среден курс'!$D$17</f>
        <v>1134.6853390000001</v>
      </c>
    </row>
    <row r="66" spans="2:28" ht="27" thickBot="1" x14ac:dyDescent="0.3">
      <c r="B66" s="91"/>
      <c r="C66" s="93" t="s">
        <v>29</v>
      </c>
      <c r="D66" s="94"/>
      <c r="E66" s="4">
        <f>'Цена на порамнување во ЕУР'!D66*'Среден курс'!$D$17</f>
        <v>0</v>
      </c>
      <c r="F66" s="3">
        <f>'Цена на порамнување во ЕУР'!E66*'Среден курс'!$D$17</f>
        <v>0</v>
      </c>
      <c r="G66" s="3">
        <f>'Цена на порамнување во ЕУР'!F66*'Среден курс'!$D$17</f>
        <v>938.28565200000003</v>
      </c>
      <c r="H66" s="3">
        <f>'Цена на порамнување во ЕУР'!G66*'Среден курс'!$D$17</f>
        <v>905.03931</v>
      </c>
      <c r="I66" s="3">
        <f>'Цена на порамнување во ЕУР'!H66*'Среден курс'!$D$17</f>
        <v>924.12517300000002</v>
      </c>
      <c r="J66" s="3">
        <f>'Цена на порамнување во ЕУР'!I66*'Среден курс'!$D$17</f>
        <v>971.53199400000005</v>
      </c>
      <c r="K66" s="3">
        <f>'Цена на порамнување во ЕУР'!J66*'Среден курс'!$D$17</f>
        <v>1028.789583</v>
      </c>
      <c r="L66" s="3">
        <f>'Цена на порамнување во ЕУР'!K66*'Среден курс'!$D$17</f>
        <v>0</v>
      </c>
      <c r="M66" s="3">
        <f>'Цена на порамнување во ЕУР'!L66*'Среден курс'!$D$17</f>
        <v>0</v>
      </c>
      <c r="N66" s="3">
        <f>'Цена на порамнување во ЕУР'!M66*'Среден курс'!$D$17</f>
        <v>0</v>
      </c>
      <c r="O66" s="3">
        <f>'Цена на порамнување во ЕУР'!N66*'Среден курс'!$D$17</f>
        <v>0</v>
      </c>
      <c r="P66" s="3">
        <f>'Цена на порамнување во ЕУР'!O66*'Среден курс'!$D$17</f>
        <v>0</v>
      </c>
      <c r="Q66" s="3">
        <f>'Цена на порамнување во ЕУР'!P66*'Среден курс'!$D$17</f>
        <v>0</v>
      </c>
      <c r="R66" s="3">
        <f>'Цена на порамнување во ЕУР'!Q66*'Среден курс'!$D$17</f>
        <v>0</v>
      </c>
      <c r="S66" s="3">
        <f>'Цена на порамнување во ЕУР'!R66*'Среден курс'!$D$17</f>
        <v>0</v>
      </c>
      <c r="T66" s="3">
        <f>'Цена на порамнување во ЕУР'!S66*'Среден курс'!$D$17</f>
        <v>0</v>
      </c>
      <c r="U66" s="3">
        <f>'Цена на порамнување во ЕУР'!T66*'Среден курс'!$D$17</f>
        <v>0</v>
      </c>
      <c r="V66" s="3">
        <f>'Цена на порамнување во ЕУР'!U66*'Среден курс'!$D$17</f>
        <v>0</v>
      </c>
      <c r="W66" s="3">
        <f>'Цена на порамнување во ЕУР'!V66*'Среден курс'!$D$17</f>
        <v>0</v>
      </c>
      <c r="X66" s="3">
        <f>'Цена на порамнување во ЕУР'!W66*'Среден курс'!$D$17</f>
        <v>0</v>
      </c>
      <c r="Y66" s="3">
        <f>'Цена на порамнување во ЕУР'!X66*'Среден курс'!$D$17</f>
        <v>0</v>
      </c>
      <c r="Z66" s="3">
        <f>'Цена на порамнување во ЕУР'!Y66*'Среден курс'!$D$17</f>
        <v>0</v>
      </c>
      <c r="AA66" s="3">
        <f>'Цена на порамнување во ЕУР'!Z66*'Среден курс'!$D$17</f>
        <v>0</v>
      </c>
      <c r="AB66" s="2">
        <f>'Цена на порамнување во ЕУР'!AA66*'Среден курс'!$D$17</f>
        <v>0</v>
      </c>
    </row>
    <row r="67" spans="2:28" ht="27" thickBot="1" x14ac:dyDescent="0.3">
      <c r="B67" s="92"/>
      <c r="C67" s="93" t="s">
        <v>30</v>
      </c>
      <c r="D67" s="94"/>
      <c r="E67" s="4">
        <f>'Цена на порамнување во ЕУР'!D67*'Среден курс'!$D$17</f>
        <v>0</v>
      </c>
      <c r="F67" s="3">
        <f>'Цена на порамнување во ЕУР'!E67*'Среден курс'!$D$17</f>
        <v>0</v>
      </c>
      <c r="G67" s="3">
        <f>'Цена на порамнување во ЕУР'!F67*'Среден курс'!$D$17</f>
        <v>2814.8569560000001</v>
      </c>
      <c r="H67" s="3">
        <f>'Цена на порамнување во ЕУР'!G67*'Среден курс'!$D$17</f>
        <v>2715.1179300000003</v>
      </c>
      <c r="I67" s="3">
        <f>'Цена на порамнување во ЕУР'!H67*'Среден курс'!$D$17</f>
        <v>2772.3755190000002</v>
      </c>
      <c r="J67" s="3">
        <f>'Цена на порамнување во ЕУР'!I67*'Среден курс'!$D$17</f>
        <v>2914.5959820000003</v>
      </c>
      <c r="K67" s="3">
        <f>'Цена на порамнување во ЕУР'!J67*'Среден курс'!$D$17</f>
        <v>3086.3687490000002</v>
      </c>
      <c r="L67" s="3">
        <f>'Цена на порамнување во ЕУР'!K67*'Среден курс'!$D$17</f>
        <v>0</v>
      </c>
      <c r="M67" s="3">
        <f>'Цена на порамнување во ЕУР'!L67*'Среден курс'!$D$17</f>
        <v>0</v>
      </c>
      <c r="N67" s="3">
        <f>'Цена на порамнување во ЕУР'!M67*'Среден курс'!$D$17</f>
        <v>0</v>
      </c>
      <c r="O67" s="3">
        <f>'Цена на порамнување во ЕУР'!N67*'Среден курс'!$D$17</f>
        <v>0</v>
      </c>
      <c r="P67" s="3">
        <f>'Цена на порамнување во ЕУР'!O67*'Среден курс'!$D$17</f>
        <v>0</v>
      </c>
      <c r="Q67" s="3">
        <f>'Цена на порамнување во ЕУР'!P67*'Среден курс'!$D$17</f>
        <v>0</v>
      </c>
      <c r="R67" s="3">
        <f>'Цена на порамнување во ЕУР'!Q67*'Среден курс'!$D$17</f>
        <v>0</v>
      </c>
      <c r="S67" s="3">
        <f>'Цена на порамнување во ЕУР'!R67*'Среден курс'!$D$17</f>
        <v>0</v>
      </c>
      <c r="T67" s="3">
        <f>'Цена на порамнување во ЕУР'!S67*'Среден курс'!$D$17</f>
        <v>0</v>
      </c>
      <c r="U67" s="3">
        <f>'Цена на порамнување во ЕУР'!T67*'Среден курс'!$D$17</f>
        <v>0</v>
      </c>
      <c r="V67" s="3">
        <f>'Цена на порамнување во ЕУР'!U67*'Среден курс'!$D$17</f>
        <v>0</v>
      </c>
      <c r="W67" s="3">
        <f>'Цена на порамнување во ЕУР'!V67*'Среден курс'!$D$17</f>
        <v>0</v>
      </c>
      <c r="X67" s="3">
        <f>'Цена на порамнување во ЕУР'!W67*'Среден курс'!$D$17</f>
        <v>0</v>
      </c>
      <c r="Y67" s="3">
        <f>'Цена на порамнување во ЕУР'!X67*'Среден курс'!$D$17</f>
        <v>0</v>
      </c>
      <c r="Z67" s="3">
        <f>'Цена на порамнување во ЕУР'!Y67*'Среден курс'!$D$17</f>
        <v>0</v>
      </c>
      <c r="AA67" s="3">
        <f>'Цена на порамнување во ЕУР'!Z67*'Среден курс'!$D$17</f>
        <v>0</v>
      </c>
      <c r="AB67" s="2">
        <f>'Цена на порамнување во ЕУР'!AA67*'Среден курс'!$D$17</f>
        <v>0</v>
      </c>
    </row>
    <row r="68" spans="2:28" ht="27" thickBot="1" x14ac:dyDescent="0.3">
      <c r="B68" s="90">
        <v>43878</v>
      </c>
      <c r="C68" s="93" t="s">
        <v>27</v>
      </c>
      <c r="D68" s="94"/>
      <c r="E68" s="5">
        <f>'Цена на порамнување во ЕУР'!D68*'Среден курс'!$D$18</f>
        <v>0</v>
      </c>
      <c r="F68" s="7">
        <f>'Цена на порамнување во ЕУР'!E68*'Среден курс'!$D$18</f>
        <v>0</v>
      </c>
      <c r="G68" s="7">
        <f>'Цена на порамнување во ЕУР'!F68*'Среден курс'!$D$18</f>
        <v>0</v>
      </c>
      <c r="H68" s="7">
        <f>'Цена на порамнување во ЕУР'!G68*'Среден курс'!$D$18</f>
        <v>0</v>
      </c>
      <c r="I68" s="7">
        <f>'Цена на порамнување во ЕУР'!H68*'Среден курс'!$D$18</f>
        <v>0</v>
      </c>
      <c r="J68" s="7">
        <f>'Цена на порамнување во ЕУР'!I68*'Среден курс'!$D$18</f>
        <v>0</v>
      </c>
      <c r="K68" s="7">
        <f>'Цена на порамнување во ЕУР'!J68*'Среден курс'!$D$18</f>
        <v>0</v>
      </c>
      <c r="L68" s="7">
        <f>'Цена на порамнување во ЕУР'!K68*'Среден курс'!$D$18</f>
        <v>0</v>
      </c>
      <c r="M68" s="7">
        <f>'Цена на порамнување во ЕУР'!L68*'Среден курс'!$D$18</f>
        <v>0</v>
      </c>
      <c r="N68" s="7">
        <f>'Цена на порамнување во ЕУР'!M68*'Среден курс'!$D$18</f>
        <v>0</v>
      </c>
      <c r="O68" s="7">
        <f>'Цена на порамнување во ЕУР'!N68*'Среден курс'!$D$18</f>
        <v>0</v>
      </c>
      <c r="P68" s="7">
        <f>'Цена на порамнување во ЕУР'!O68*'Среден курс'!$D$18</f>
        <v>0</v>
      </c>
      <c r="Q68" s="7">
        <f>'Цена на порамнување во ЕУР'!P68*'Среден курс'!$D$18</f>
        <v>0</v>
      </c>
      <c r="R68" s="7">
        <f>'Цена на порамнување во ЕУР'!Q68*'Среден курс'!$D$18</f>
        <v>0</v>
      </c>
      <c r="S68" s="7">
        <f>'Цена на порамнување во ЕУР'!R68*'Среден курс'!$D$18</f>
        <v>0</v>
      </c>
      <c r="T68" s="7">
        <f>'Цена на порамнување во ЕУР'!S68*'Среден курс'!$D$18</f>
        <v>0</v>
      </c>
      <c r="U68" s="7">
        <f>'Цена на порамнување во ЕУР'!T68*'Среден курс'!$D$18</f>
        <v>0</v>
      </c>
      <c r="V68" s="7">
        <f>'Цена на порамнување во ЕУР'!U68*'Среден курс'!$D$18</f>
        <v>0</v>
      </c>
      <c r="W68" s="7">
        <f>'Цена на порамнување во ЕУР'!V68*'Среден курс'!$D$18</f>
        <v>5014.6565850000006</v>
      </c>
      <c r="X68" s="7">
        <f>'Цена на порамнување во ЕУР'!W68*'Среден курс'!$D$18</f>
        <v>4628.0139410000002</v>
      </c>
      <c r="Y68" s="7">
        <f>'Цена на порамнување во ЕУР'!X68*'Среден курс'!$D$18</f>
        <v>4280.7743690000007</v>
      </c>
      <c r="Z68" s="7">
        <f>'Цена на порамнување во ЕУР'!Y68*'Среден курс'!$D$18</f>
        <v>3872.5831699999999</v>
      </c>
      <c r="AA68" s="7">
        <f>'Цена на порамнување во ЕУР'!Z68*'Среден курс'!$D$18</f>
        <v>3319.0931430000001</v>
      </c>
      <c r="AB68" s="6">
        <f>'Цена на порамнување во ЕУР'!AA68*'Среден курс'!$D$18</f>
        <v>2904.745214</v>
      </c>
    </row>
    <row r="69" spans="2:28" ht="27" thickBot="1" x14ac:dyDescent="0.3">
      <c r="B69" s="91"/>
      <c r="C69" s="93" t="s">
        <v>28</v>
      </c>
      <c r="D69" s="94"/>
      <c r="E69" s="4">
        <f>'Цена на порамнување во ЕУР'!D69*'Среден курс'!$D$18</f>
        <v>0</v>
      </c>
      <c r="F69" s="3">
        <f>'Цена на порамнување во ЕУР'!E69*'Среден курс'!$D$18</f>
        <v>0</v>
      </c>
      <c r="G69" s="3">
        <f>'Цена на порамнување во ЕУР'!F69*'Среден курс'!$D$18</f>
        <v>0</v>
      </c>
      <c r="H69" s="3">
        <f>'Цена на порамнување во ЕУР'!G69*'Среден курс'!$D$18</f>
        <v>0</v>
      </c>
      <c r="I69" s="3">
        <f>'Цена на порамнување во ЕУР'!H69*'Среден курс'!$D$18</f>
        <v>0</v>
      </c>
      <c r="J69" s="3">
        <f>'Цена на порамнување во ЕУР'!I69*'Среден курс'!$D$18</f>
        <v>0</v>
      </c>
      <c r="K69" s="3">
        <f>'Цена на порамнување во ЕУР'!J69*'Среден курс'!$D$18</f>
        <v>0</v>
      </c>
      <c r="L69" s="3">
        <f>'Цена на порамнување во ЕУР'!K69*'Среден курс'!$D$18</f>
        <v>1754.052377</v>
      </c>
      <c r="M69" s="3">
        <f>'Цена на порамнување во ЕУР'!L69*'Среден курс'!$D$18</f>
        <v>1815.6196769999999</v>
      </c>
      <c r="N69" s="3">
        <f>'Цена на порамнување во ЕУР'!M69*'Среден курс'!$D$18</f>
        <v>1478.2308730000002</v>
      </c>
      <c r="O69" s="3">
        <f>'Цена на порамнување во ЕУР'!N69*'Среден курс'!$D$18</f>
        <v>1308.3051250000001</v>
      </c>
      <c r="P69" s="3">
        <f>'Цена на порамнување во ЕУР'!O69*'Среден курс'!$D$18</f>
        <v>1292.2976269999999</v>
      </c>
      <c r="Q69" s="3">
        <f>'Цена на порамнување во ЕУР'!P69*'Среден курс'!$D$18</f>
        <v>1255.3572469999999</v>
      </c>
      <c r="R69" s="3">
        <f>'Цена на порамнување во ЕУР'!Q69*'Среден курс'!$D$18</f>
        <v>1230.114654</v>
      </c>
      <c r="S69" s="3">
        <f>'Цена на порамнување во ЕУР'!R69*'Среден курс'!$D$18</f>
        <v>1287.3722430000003</v>
      </c>
      <c r="T69" s="3">
        <f>'Цена на порамнување во ЕУР'!S69*'Среден курс'!$D$18</f>
        <v>1673.0124906897884</v>
      </c>
      <c r="U69" s="3">
        <f>'Цена на порамнување во ЕУР'!T69*'Среден курс'!$D$18</f>
        <v>1815.6983981338499</v>
      </c>
      <c r="V69" s="3">
        <f>'Цена на порамнување во ЕУР'!U69*'Среден курс'!$D$18</f>
        <v>1568.1191309999999</v>
      </c>
      <c r="W69" s="3">
        <f>'Цена на порамнување во ЕУР'!V69*'Среден курс'!$D$18</f>
        <v>0</v>
      </c>
      <c r="X69" s="3">
        <f>'Цена на порамнување во ЕУР'!W69*'Среден курс'!$D$18</f>
        <v>0</v>
      </c>
      <c r="Y69" s="3">
        <f>'Цена на порамнување во ЕУР'!X69*'Среден курс'!$D$18</f>
        <v>0</v>
      </c>
      <c r="Z69" s="3">
        <f>'Цена на порамнување во ЕУР'!Y69*'Среден курс'!$D$18</f>
        <v>0</v>
      </c>
      <c r="AA69" s="3">
        <f>'Цена на порамнување во ЕУР'!Z69*'Среден курс'!$D$18</f>
        <v>0</v>
      </c>
      <c r="AB69" s="2">
        <f>'Цена на порамнување во ЕУР'!AA69*'Среден курс'!$D$18</f>
        <v>0</v>
      </c>
    </row>
    <row r="70" spans="2:28" ht="27" thickBot="1" x14ac:dyDescent="0.3">
      <c r="B70" s="91"/>
      <c r="C70" s="93" t="s">
        <v>29</v>
      </c>
      <c r="D70" s="94"/>
      <c r="E70" s="4">
        <f>'Цена на порамнување во ЕУР'!D70*'Среден курс'!$D$18</f>
        <v>903.80796400000008</v>
      </c>
      <c r="F70" s="3">
        <f>'Цена на порамнување во ЕУР'!E70*'Среден курс'!$D$18</f>
        <v>862.55787300000009</v>
      </c>
      <c r="G70" s="3">
        <f>'Цена на порамнување во ЕУР'!F70*'Среден курс'!$D$18</f>
        <v>765.89721199999997</v>
      </c>
      <c r="H70" s="3">
        <f>'Цена на порамнување во ЕУР'!G70*'Среден курс'!$D$18</f>
        <v>766.51288499999998</v>
      </c>
      <c r="I70" s="3">
        <f>'Цена на порамнување во ЕУР'!H70*'Среден курс'!$D$18</f>
        <v>895.80421500000011</v>
      </c>
      <c r="J70" s="3">
        <f>'Цена на порамнување во ЕУР'!I70*'Среден курс'!$D$18</f>
        <v>1144.5361070000001</v>
      </c>
      <c r="K70" s="3">
        <f>'Цена на порамнување во ЕУР'!J70*'Среден курс'!$D$18</f>
        <v>1472.6898160000001</v>
      </c>
      <c r="L70" s="3">
        <f>'Цена на порамнување во ЕУР'!K70*'Среден курс'!$D$18</f>
        <v>0</v>
      </c>
      <c r="M70" s="3">
        <f>'Цена на порамнување во ЕУР'!L70*'Среден курс'!$D$18</f>
        <v>0</v>
      </c>
      <c r="N70" s="3">
        <f>'Цена на порамнување во ЕУР'!M70*'Среден курс'!$D$18</f>
        <v>0</v>
      </c>
      <c r="O70" s="3">
        <f>'Цена на порамнување во ЕУР'!N70*'Среден курс'!$D$18</f>
        <v>0</v>
      </c>
      <c r="P70" s="3">
        <f>'Цена на порамнување во ЕУР'!O70*'Среден курс'!$D$18</f>
        <v>0</v>
      </c>
      <c r="Q70" s="3">
        <f>'Цена на порамнување во ЕУР'!P70*'Среден курс'!$D$18</f>
        <v>0</v>
      </c>
      <c r="R70" s="3">
        <f>'Цена на порамнување во ЕУР'!Q70*'Среден курс'!$D$18</f>
        <v>0</v>
      </c>
      <c r="S70" s="3">
        <f>'Цена на порамнување во ЕУР'!R70*'Среден курс'!$D$18</f>
        <v>0</v>
      </c>
      <c r="T70" s="3">
        <f>'Цена на порамнување во ЕУР'!S70*'Среден курс'!$D$18</f>
        <v>0</v>
      </c>
      <c r="U70" s="3">
        <f>'Цена на порамнување во ЕУР'!T70*'Среден курс'!$D$18</f>
        <v>0</v>
      </c>
      <c r="V70" s="3">
        <f>'Цена на порамнување во ЕУР'!U70*'Среден курс'!$D$18</f>
        <v>0</v>
      </c>
      <c r="W70" s="3">
        <f>'Цена на порамнување во ЕУР'!V70*'Среден курс'!$D$18</f>
        <v>0</v>
      </c>
      <c r="X70" s="3">
        <f>'Цена на порамнување во ЕУР'!W70*'Среден курс'!$D$18</f>
        <v>0</v>
      </c>
      <c r="Y70" s="3">
        <f>'Цена на порамнување во ЕУР'!X70*'Среден курс'!$D$18</f>
        <v>0</v>
      </c>
      <c r="Z70" s="3">
        <f>'Цена на порамнување во ЕУР'!Y70*'Среден курс'!$D$18</f>
        <v>0</v>
      </c>
      <c r="AA70" s="3">
        <f>'Цена на порамнување во ЕУР'!Z70*'Среден курс'!$D$18</f>
        <v>0</v>
      </c>
      <c r="AB70" s="2">
        <f>'Цена на порамнување во ЕУР'!AA70*'Среден курс'!$D$18</f>
        <v>0</v>
      </c>
    </row>
    <row r="71" spans="2:28" ht="27" thickBot="1" x14ac:dyDescent="0.3">
      <c r="B71" s="92"/>
      <c r="C71" s="93" t="s">
        <v>30</v>
      </c>
      <c r="D71" s="94"/>
      <c r="E71" s="4">
        <f>'Цена на порамнување во ЕУР'!D71*'Среден курс'!$D$18</f>
        <v>2710.808219</v>
      </c>
      <c r="F71" s="3">
        <f>'Цена на порамнување во ЕУР'!E71*'Среден курс'!$D$18</f>
        <v>2587.0579460000004</v>
      </c>
      <c r="G71" s="3">
        <f>'Цена на порамнување во ЕУР'!F71*'Среден курс'!$D$18</f>
        <v>2297.691636</v>
      </c>
      <c r="H71" s="3">
        <f>'Цена на порамнување во ЕУР'!G71*'Среден курс'!$D$18</f>
        <v>2298.9229820000005</v>
      </c>
      <c r="I71" s="3">
        <f>'Цена на порамнување во ЕУР'!H71*'Среден курс'!$D$18</f>
        <v>2686.7969720000001</v>
      </c>
      <c r="J71" s="3">
        <f>'Цена на порамнување во ЕУР'!I71*'Среден курс'!$D$18</f>
        <v>3432.9926479999999</v>
      </c>
      <c r="K71" s="3">
        <f>'Цена на порамнување во ЕУР'!J71*'Среден курс'!$D$18</f>
        <v>4418.0694480000002</v>
      </c>
      <c r="L71" s="3">
        <f>'Цена на порамнување во ЕУР'!K71*'Среден курс'!$D$18</f>
        <v>0</v>
      </c>
      <c r="M71" s="3">
        <f>'Цена на порамнување во ЕУР'!L71*'Среден курс'!$D$18</f>
        <v>0</v>
      </c>
      <c r="N71" s="3">
        <f>'Цена на порамнување во ЕУР'!M71*'Среден курс'!$D$18</f>
        <v>0</v>
      </c>
      <c r="O71" s="3">
        <f>'Цена на порамнување во ЕУР'!N71*'Среден курс'!$D$18</f>
        <v>0</v>
      </c>
      <c r="P71" s="3">
        <f>'Цена на порамнување во ЕУР'!O71*'Среден курс'!$D$18</f>
        <v>0</v>
      </c>
      <c r="Q71" s="3">
        <f>'Цена на порамнување во ЕУР'!P71*'Среден курс'!$D$18</f>
        <v>0</v>
      </c>
      <c r="R71" s="3">
        <f>'Цена на порамнување во ЕУР'!Q71*'Среден курс'!$D$18</f>
        <v>0</v>
      </c>
      <c r="S71" s="3">
        <f>'Цена на порамнување во ЕУР'!R71*'Среден курс'!$D$18</f>
        <v>0</v>
      </c>
      <c r="T71" s="3">
        <f>'Цена на порамнување во ЕУР'!S71*'Среден курс'!$D$18</f>
        <v>0</v>
      </c>
      <c r="U71" s="3">
        <f>'Цена на порамнување во ЕУР'!T71*'Среден курс'!$D$18</f>
        <v>0</v>
      </c>
      <c r="V71" s="3">
        <f>'Цена на порамнување во ЕУР'!U71*'Среден курс'!$D$18</f>
        <v>0</v>
      </c>
      <c r="W71" s="3">
        <f>'Цена на порамнување во ЕУР'!V71*'Среден курс'!$D$18</f>
        <v>0</v>
      </c>
      <c r="X71" s="3">
        <f>'Цена на порамнување во ЕУР'!W71*'Среден курс'!$D$18</f>
        <v>0</v>
      </c>
      <c r="Y71" s="3">
        <f>'Цена на порамнување во ЕУР'!X71*'Среден курс'!$D$18</f>
        <v>0</v>
      </c>
      <c r="Z71" s="3">
        <f>'Цена на порамнување во ЕУР'!Y71*'Среден курс'!$D$18</f>
        <v>0</v>
      </c>
      <c r="AA71" s="3">
        <f>'Цена на порамнување во ЕУР'!Z71*'Среден курс'!$D$18</f>
        <v>0</v>
      </c>
      <c r="AB71" s="2">
        <f>'Цена на порамнување во ЕУР'!AA71*'Среден курс'!$D$18</f>
        <v>0</v>
      </c>
    </row>
    <row r="72" spans="2:28" ht="27" thickBot="1" x14ac:dyDescent="0.3">
      <c r="B72" s="90">
        <v>43879</v>
      </c>
      <c r="C72" s="93" t="s">
        <v>27</v>
      </c>
      <c r="D72" s="94"/>
      <c r="E72" s="5">
        <f>'Цена на порамнување во ЕУР'!D72*'Среден курс'!$D$19</f>
        <v>0</v>
      </c>
      <c r="F72" s="7">
        <f>'Цена на порамнување во ЕУР'!E72*'Среден курс'!$D$19</f>
        <v>0</v>
      </c>
      <c r="G72" s="7">
        <f>'Цена на порамнување во ЕУР'!F72*'Среден курс'!$D$19</f>
        <v>0</v>
      </c>
      <c r="H72" s="7">
        <f>'Цена на порамнување во ЕУР'!G72*'Среден курс'!$D$19</f>
        <v>0</v>
      </c>
      <c r="I72" s="7">
        <f>'Цена на порамнување во ЕУР'!H72*'Среден курс'!$D$19</f>
        <v>0</v>
      </c>
      <c r="J72" s="7">
        <f>'Цена на порамнување во ЕУР'!I72*'Среден курс'!$D$19</f>
        <v>0</v>
      </c>
      <c r="K72" s="7">
        <f>'Цена на порамнување во ЕУР'!J72*'Среден курс'!$D$19</f>
        <v>0</v>
      </c>
      <c r="L72" s="7">
        <f>'Цена на порамнување во ЕУР'!K72*'Среден курс'!$D$19</f>
        <v>0</v>
      </c>
      <c r="M72" s="7">
        <f>'Цена на порамнување во ЕУР'!L72*'Среден курс'!$D$19</f>
        <v>0</v>
      </c>
      <c r="N72" s="7">
        <f>'Цена на порамнување во ЕУР'!M72*'Среден курс'!$D$19</f>
        <v>0</v>
      </c>
      <c r="O72" s="7">
        <f>'Цена на порамнување во ЕУР'!N72*'Среден курс'!$D$19</f>
        <v>0</v>
      </c>
      <c r="P72" s="7">
        <f>'Цена на порамнување во ЕУР'!O72*'Среден курс'!$D$19</f>
        <v>0</v>
      </c>
      <c r="Q72" s="7">
        <f>'Цена на порамнување во ЕУР'!P72*'Среден курс'!$D$19</f>
        <v>0</v>
      </c>
      <c r="R72" s="7">
        <f>'Цена на порамнување во ЕУР'!Q72*'Среден курс'!$D$19</f>
        <v>0</v>
      </c>
      <c r="S72" s="7">
        <f>'Цена на порамнување во ЕУР'!R72*'Среден курс'!$D$19</f>
        <v>0</v>
      </c>
      <c r="T72" s="7">
        <f>'Цена на порамнување во ЕУР'!S72*'Среден курс'!$D$19</f>
        <v>0</v>
      </c>
      <c r="U72" s="7">
        <f>'Цена на порамнување во ЕУР'!T72*'Среден курс'!$D$19</f>
        <v>0</v>
      </c>
      <c r="V72" s="7">
        <f>'Цена на порамнување во ЕУР'!U72*'Среден курс'!$D$19</f>
        <v>0</v>
      </c>
      <c r="W72" s="7">
        <f>'Цена на порамнување во ЕУР'!V72*'Среден курс'!$D$19</f>
        <v>0</v>
      </c>
      <c r="X72" s="7">
        <f>'Цена на порамнување во ЕУР'!W72*'Среден курс'!$D$19</f>
        <v>0</v>
      </c>
      <c r="Y72" s="7">
        <f>'Цена на порамнување во ЕУР'!X72*'Среден курс'!$D$19</f>
        <v>0</v>
      </c>
      <c r="Z72" s="7">
        <f>'Цена на порамнување во ЕУР'!Y72*'Среден курс'!$D$19</f>
        <v>0</v>
      </c>
      <c r="AA72" s="7">
        <f>'Цена на порамнување во ЕУР'!Z72*'Среден курс'!$D$19</f>
        <v>0</v>
      </c>
      <c r="AB72" s="6">
        <f>'Цена на порамнување во ЕУР'!AA72*'Среден курс'!$D$19</f>
        <v>0</v>
      </c>
    </row>
    <row r="73" spans="2:28" ht="27" thickBot="1" x14ac:dyDescent="0.3">
      <c r="B73" s="91"/>
      <c r="C73" s="93" t="s">
        <v>28</v>
      </c>
      <c r="D73" s="94"/>
      <c r="E73" s="4">
        <f>'Цена на порамнување во ЕУР'!D73*'Среден курс'!$D$19</f>
        <v>1339.7740977272726</v>
      </c>
      <c r="F73" s="3">
        <f>'Цена на порамнување во ЕУР'!E73*'Среден курс'!$D$19</f>
        <v>0</v>
      </c>
      <c r="G73" s="3">
        <f>'Цена на порамнување во ЕУР'!F73*'Среден курс'!$D$19</f>
        <v>0</v>
      </c>
      <c r="H73" s="3">
        <f>'Цена на порамнување во ЕУР'!G73*'Среден курс'!$D$19</f>
        <v>0</v>
      </c>
      <c r="I73" s="3">
        <f>'Цена на порамнување во ЕУР'!H73*'Среден курс'!$D$19</f>
        <v>0</v>
      </c>
      <c r="J73" s="3">
        <f>'Цена на порамнување во ЕУР'!I73*'Среден курс'!$D$19</f>
        <v>0</v>
      </c>
      <c r="K73" s="3">
        <f>'Цена на порамнување во ЕУР'!J73*'Среден курс'!$D$19</f>
        <v>0</v>
      </c>
      <c r="L73" s="3">
        <f>'Цена на порамнување во ЕУР'!K73*'Среден курс'!$D$19</f>
        <v>1429.8645750000003</v>
      </c>
      <c r="M73" s="3">
        <f>'Цена на порамнување во ЕУР'!L73*'Среден курс'!$D$19</f>
        <v>1567.7421750000001</v>
      </c>
      <c r="N73" s="3">
        <f>'Цена на порамнување во ЕУР'!M73*'Среден курс'!$D$19</f>
        <v>1417.5540750000002</v>
      </c>
      <c r="O73" s="3">
        <f>'Цена на порамнување во ЕУР'!N73*'Среден курс'!$D$19</f>
        <v>1330.1495249999998</v>
      </c>
      <c r="P73" s="3">
        <f>'Цена на порамнување во ЕУР'!O73*'Среден курс'!$D$19</f>
        <v>1355.3860500000001</v>
      </c>
      <c r="Q73" s="3">
        <f>'Цена на порамнување во ЕУР'!P73*'Среден курс'!$D$19</f>
        <v>1396.626225</v>
      </c>
      <c r="R73" s="3">
        <f>'Цена на порамнување во ЕУР'!Q73*'Среден курс'!$D$19</f>
        <v>1333.2271500000002</v>
      </c>
      <c r="S73" s="3">
        <f>'Цена на порамнување во ЕУР'!R73*'Среден курс'!$D$19</f>
        <v>1500.0013490229783</v>
      </c>
      <c r="T73" s="3">
        <f>'Цена на порамнување во ЕУР'!S73*'Среден курс'!$D$19</f>
        <v>1630.1537473222381</v>
      </c>
      <c r="U73" s="3">
        <f>'Цена на порамнување во ЕУР'!T73*'Среден курс'!$D$19</f>
        <v>1909.0108600656129</v>
      </c>
      <c r="V73" s="3">
        <f>'Цена на порамнување во ЕУР'!U73*'Среден курс'!$D$19</f>
        <v>2064.0508720037697</v>
      </c>
      <c r="W73" s="3">
        <f>'Цена на порамнување во ЕУР'!V73*'Среден курс'!$D$19</f>
        <v>1992.5817750000001</v>
      </c>
      <c r="X73" s="3">
        <f>'Цена на порамнување во ЕУР'!W73*'Среден курс'!$D$19</f>
        <v>1952.9175458704628</v>
      </c>
      <c r="Y73" s="3">
        <f>'Цена на порамнување во ЕУР'!X73*'Среден курс'!$D$19</f>
        <v>1690.7261365107915</v>
      </c>
      <c r="Z73" s="3">
        <f>'Цена на порамнување во ЕУР'!Y73*'Среден курс'!$D$19</f>
        <v>1642.5053241192898</v>
      </c>
      <c r="AA73" s="3">
        <f>'Цена на порамнување во ЕУР'!Z73*'Среден курс'!$D$19</f>
        <v>1629.1715700000002</v>
      </c>
      <c r="AB73" s="2">
        <f>'Цена на порамнување во ЕУР'!AA73*'Среден курс'!$D$19</f>
        <v>1498.6802700000003</v>
      </c>
    </row>
    <row r="74" spans="2:28" ht="27" thickBot="1" x14ac:dyDescent="0.3">
      <c r="B74" s="91"/>
      <c r="C74" s="93" t="s">
        <v>29</v>
      </c>
      <c r="D74" s="94"/>
      <c r="E74" s="4">
        <f>'Цена на порамнување во ЕУР'!D74*'Среден курс'!$D$19</f>
        <v>0</v>
      </c>
      <c r="F74" s="3">
        <f>'Цена на порамнување во ЕУР'!E74*'Среден курс'!$D$19</f>
        <v>832.80532500000004</v>
      </c>
      <c r="G74" s="3">
        <f>'Цена на порамнување во ЕУР'!F74*'Среден курс'!$D$19</f>
        <v>735.55237499999998</v>
      </c>
      <c r="H74" s="3">
        <f>'Цена на порамнување во ЕУР'!G74*'Среден курс'!$D$19</f>
        <v>763.25100000000009</v>
      </c>
      <c r="I74" s="3">
        <f>'Цена на порамнување во ЕУР'!H74*'Среден курс'!$D$19</f>
        <v>861.11947500000008</v>
      </c>
      <c r="J74" s="3">
        <f>'Цена на порамнување во ЕУР'!I74*'Среден курс'!$D$19</f>
        <v>1047.62355</v>
      </c>
      <c r="K74" s="3">
        <f>'Цена на порамнување во ЕУР'!J74*'Среден курс'!$D$19</f>
        <v>1264.903875</v>
      </c>
      <c r="L74" s="3">
        <f>'Цена на порамнување во ЕУР'!K74*'Среден курс'!$D$19</f>
        <v>0</v>
      </c>
      <c r="M74" s="3">
        <f>'Цена на порамнување во ЕУР'!L74*'Среден курс'!$D$19</f>
        <v>0</v>
      </c>
      <c r="N74" s="3">
        <f>'Цена на порамнување во ЕУР'!M74*'Среден курс'!$D$19</f>
        <v>0</v>
      </c>
      <c r="O74" s="3">
        <f>'Цена на порамнување во ЕУР'!N74*'Среден курс'!$D$19</f>
        <v>0</v>
      </c>
      <c r="P74" s="3">
        <f>'Цена на порамнување во ЕУР'!O74*'Среден курс'!$D$19</f>
        <v>0</v>
      </c>
      <c r="Q74" s="3">
        <f>'Цена на порамнување во ЕУР'!P74*'Среден курс'!$D$19</f>
        <v>0</v>
      </c>
      <c r="R74" s="3">
        <f>'Цена на порамнување во ЕУР'!Q74*'Среден курс'!$D$19</f>
        <v>0</v>
      </c>
      <c r="S74" s="3">
        <f>'Цена на порамнување во ЕУР'!R74*'Среден курс'!$D$19</f>
        <v>0</v>
      </c>
      <c r="T74" s="3">
        <f>'Цена на порамнување во ЕУР'!S74*'Среден курс'!$D$19</f>
        <v>0</v>
      </c>
      <c r="U74" s="3">
        <f>'Цена на порамнување во ЕУР'!T74*'Среден курс'!$D$19</f>
        <v>0</v>
      </c>
      <c r="V74" s="3">
        <f>'Цена на порамнување во ЕУР'!U74*'Среден курс'!$D$19</f>
        <v>0</v>
      </c>
      <c r="W74" s="3">
        <f>'Цена на порамнување во ЕУР'!V74*'Среден курс'!$D$19</f>
        <v>0</v>
      </c>
      <c r="X74" s="3">
        <f>'Цена на порамнување во ЕУР'!W74*'Среден курс'!$D$19</f>
        <v>0</v>
      </c>
      <c r="Y74" s="3">
        <f>'Цена на порамнување во ЕУР'!X74*'Среден курс'!$D$19</f>
        <v>0</v>
      </c>
      <c r="Z74" s="3">
        <f>'Цена на порамнување во ЕУР'!Y74*'Среден курс'!$D$19</f>
        <v>0</v>
      </c>
      <c r="AA74" s="3">
        <f>'Цена на порамнување во ЕУР'!Z74*'Среден курс'!$D$19</f>
        <v>0</v>
      </c>
      <c r="AB74" s="2">
        <f>'Цена на порамнување во ЕУР'!AA74*'Среден курс'!$D$19</f>
        <v>0</v>
      </c>
    </row>
    <row r="75" spans="2:28" ht="27" thickBot="1" x14ac:dyDescent="0.3">
      <c r="B75" s="92"/>
      <c r="C75" s="93" t="s">
        <v>30</v>
      </c>
      <c r="D75" s="94"/>
      <c r="E75" s="4">
        <f>'Цена на порамнување во ЕУР'!D75*'Среден курс'!$D$19</f>
        <v>0</v>
      </c>
      <c r="F75" s="3">
        <f>'Цена на порамнување во ЕУР'!E75*'Среден курс'!$D$19</f>
        <v>2497.8004500000002</v>
      </c>
      <c r="G75" s="3">
        <f>'Цена на порамнување во ЕУР'!F75*'Среден курс'!$D$19</f>
        <v>2206.0416000000005</v>
      </c>
      <c r="H75" s="3">
        <f>'Цена на порамнување во ЕУР'!G75*'Среден курс'!$D$19</f>
        <v>2289.7530000000002</v>
      </c>
      <c r="I75" s="3">
        <f>'Цена на порамнување во ЕУР'!H75*'Среден курс'!$D$19</f>
        <v>2583.3584249999999</v>
      </c>
      <c r="J75" s="3">
        <f>'Цена на порамнување во ЕУР'!I75*'Среден курс'!$D$19</f>
        <v>3142.2551250000001</v>
      </c>
      <c r="K75" s="3">
        <f>'Цена на порамнување во ЕУР'!J75*'Среден курс'!$D$19</f>
        <v>3794.0961000000002</v>
      </c>
      <c r="L75" s="3">
        <f>'Цена на порамнување во ЕУР'!K75*'Среден курс'!$D$19</f>
        <v>0</v>
      </c>
      <c r="M75" s="3">
        <f>'Цена на порамнување во ЕУР'!L75*'Среден курс'!$D$19</f>
        <v>0</v>
      </c>
      <c r="N75" s="3">
        <f>'Цена на порамнување во ЕУР'!M75*'Среден курс'!$D$19</f>
        <v>0</v>
      </c>
      <c r="O75" s="3">
        <f>'Цена на порамнување во ЕУР'!N75*'Среден курс'!$D$19</f>
        <v>0</v>
      </c>
      <c r="P75" s="3">
        <f>'Цена на порамнување во ЕУР'!O75*'Среден курс'!$D$19</f>
        <v>0</v>
      </c>
      <c r="Q75" s="3">
        <f>'Цена на порамнување во ЕУР'!P75*'Среден курс'!$D$19</f>
        <v>0</v>
      </c>
      <c r="R75" s="3">
        <f>'Цена на порамнување во ЕУР'!Q75*'Среден курс'!$D$19</f>
        <v>0</v>
      </c>
      <c r="S75" s="3">
        <f>'Цена на порамнување во ЕУР'!R75*'Среден курс'!$D$19</f>
        <v>0</v>
      </c>
      <c r="T75" s="3">
        <f>'Цена на порамнување во ЕУР'!S75*'Среден курс'!$D$19</f>
        <v>0</v>
      </c>
      <c r="U75" s="3">
        <f>'Цена на порамнување во ЕУР'!T75*'Среден курс'!$D$19</f>
        <v>0</v>
      </c>
      <c r="V75" s="3">
        <f>'Цена на порамнување во ЕУР'!U75*'Среден курс'!$D$19</f>
        <v>0</v>
      </c>
      <c r="W75" s="3">
        <f>'Цена на порамнување во ЕУР'!V75*'Среден курс'!$D$19</f>
        <v>0</v>
      </c>
      <c r="X75" s="3">
        <f>'Цена на порамнување во ЕУР'!W75*'Среден курс'!$D$19</f>
        <v>0</v>
      </c>
      <c r="Y75" s="3">
        <f>'Цена на порамнување во ЕУР'!X75*'Среден курс'!$D$19</f>
        <v>0</v>
      </c>
      <c r="Z75" s="3">
        <f>'Цена на порамнување во ЕУР'!Y75*'Среден курс'!$D$19</f>
        <v>0</v>
      </c>
      <c r="AA75" s="3">
        <f>'Цена на порамнување во ЕУР'!Z75*'Среден курс'!$D$19</f>
        <v>0</v>
      </c>
      <c r="AB75" s="2">
        <f>'Цена на порамнување во ЕУР'!AA75*'Среден курс'!$D$19</f>
        <v>0</v>
      </c>
    </row>
    <row r="76" spans="2:28" ht="27" thickBot="1" x14ac:dyDescent="0.3">
      <c r="B76" s="90">
        <v>43880</v>
      </c>
      <c r="C76" s="93" t="s">
        <v>27</v>
      </c>
      <c r="D76" s="94"/>
      <c r="E76" s="21">
        <f>'Цена на порамнување во ЕУР'!D76*'Среден курс'!$D$20</f>
        <v>0</v>
      </c>
      <c r="F76" s="23">
        <f>'Цена на порамнување во ЕУР'!E76*'Среден курс'!$D$20</f>
        <v>0</v>
      </c>
      <c r="G76" s="23">
        <f>'Цена на порамнување во ЕУР'!F76*'Среден курс'!$D$20</f>
        <v>0</v>
      </c>
      <c r="H76" s="23">
        <f>'Цена на порамнување во ЕУР'!G76*'Среден курс'!$D$20</f>
        <v>0</v>
      </c>
      <c r="I76" s="23">
        <f>'Цена на порамнување во ЕУР'!H76*'Среден курс'!$D$20</f>
        <v>0</v>
      </c>
      <c r="J76" s="23">
        <f>'Цена на порамнување во ЕУР'!I76*'Среден курс'!$D$20</f>
        <v>0</v>
      </c>
      <c r="K76" s="23">
        <f>'Цена на порамнување во ЕУР'!J76*'Среден курс'!$D$20</f>
        <v>0</v>
      </c>
      <c r="L76" s="23">
        <f>'Цена на порамнување во ЕУР'!K76*'Среден курс'!$D$20</f>
        <v>0</v>
      </c>
      <c r="M76" s="23">
        <f>'Цена на порамнување во ЕУР'!L76*'Среден курс'!$D$20</f>
        <v>0</v>
      </c>
      <c r="N76" s="23">
        <f>'Цена на порамнување во ЕУР'!M76*'Среден курс'!$D$20</f>
        <v>0</v>
      </c>
      <c r="O76" s="23">
        <f>'Цена на порамнување во ЕУР'!N76*'Среден курс'!$D$20</f>
        <v>0</v>
      </c>
      <c r="P76" s="23">
        <f>'Цена на порамнување во ЕУР'!O76*'Среден курс'!$D$20</f>
        <v>0</v>
      </c>
      <c r="Q76" s="23">
        <f>'Цена на порамнување во ЕУР'!P76*'Среден курс'!$D$20</f>
        <v>0</v>
      </c>
      <c r="R76" s="23">
        <f>'Цена на порамнување во ЕУР'!Q76*'Среден курс'!$D$20</f>
        <v>0</v>
      </c>
      <c r="S76" s="23">
        <f>'Цена на порамнување во ЕУР'!R76*'Среден курс'!$D$20</f>
        <v>0</v>
      </c>
      <c r="T76" s="23">
        <f>'Цена на порамнување во ЕУР'!S76*'Среден курс'!$D$20</f>
        <v>0</v>
      </c>
      <c r="U76" s="23">
        <f>'Цена на порамнување во ЕУР'!T76*'Среден курс'!$D$20</f>
        <v>0</v>
      </c>
      <c r="V76" s="23">
        <f>'Цена на порамнување во ЕУР'!U76*'Среден курс'!$D$20</f>
        <v>0</v>
      </c>
      <c r="W76" s="23">
        <f>'Цена на порамнување во ЕУР'!V76*'Среден курс'!$D$20</f>
        <v>0</v>
      </c>
      <c r="X76" s="23">
        <f>'Цена на порамнување во ЕУР'!W76*'Среден курс'!$D$20</f>
        <v>0</v>
      </c>
      <c r="Y76" s="23">
        <f>'Цена на порамнување во ЕУР'!X76*'Среден курс'!$D$20</f>
        <v>0</v>
      </c>
      <c r="Z76" s="23">
        <f>'Цена на порамнување во ЕУР'!Y76*'Среден курс'!$D$20</f>
        <v>0</v>
      </c>
      <c r="AA76" s="23">
        <f>'Цена на порамнување во ЕУР'!Z76*'Среден курс'!$D$20</f>
        <v>0</v>
      </c>
      <c r="AB76" s="22">
        <f>'Цена на порамнување во ЕУР'!AA76*'Среден курс'!$D$20</f>
        <v>0</v>
      </c>
    </row>
    <row r="77" spans="2:28" ht="27" thickBot="1" x14ac:dyDescent="0.3">
      <c r="B77" s="91"/>
      <c r="C77" s="93" t="s">
        <v>28</v>
      </c>
      <c r="D77" s="94"/>
      <c r="E77" s="20">
        <f>'Цена на порамнување во ЕУР'!D77*'Среден курс'!$D$20</f>
        <v>1336.5184800000002</v>
      </c>
      <c r="F77" s="19">
        <f>'Цена на порамнување во ЕУР'!E77*'Среден курс'!$D$20</f>
        <v>1167.3149882926828</v>
      </c>
      <c r="G77" s="19">
        <f>'Цена на порамнување во ЕУР'!F77*'Среден курс'!$D$20</f>
        <v>0</v>
      </c>
      <c r="H77" s="19">
        <f>'Цена на порамнување во ЕУР'!G77*'Среден курс'!$D$20</f>
        <v>0</v>
      </c>
      <c r="I77" s="19">
        <f>'Цена на порамнување во ЕУР'!H77*'Среден курс'!$D$20</f>
        <v>0</v>
      </c>
      <c r="J77" s="19">
        <f>'Цена на порамнување во ЕУР'!I77*'Среден курс'!$D$20</f>
        <v>0</v>
      </c>
      <c r="K77" s="19">
        <f>'Цена на порамнување во ЕУР'!J77*'Среден курс'!$D$20</f>
        <v>0</v>
      </c>
      <c r="L77" s="19">
        <f>'Цена на порамнување во ЕУР'!K77*'Среден курс'!$D$20</f>
        <v>1414.6666599999999</v>
      </c>
      <c r="M77" s="19">
        <f>'Цена на порамнување во ЕУР'!L77*'Среден курс'!$D$20</f>
        <v>1418.3587</v>
      </c>
      <c r="N77" s="19">
        <f>'Цена на порамнување во ЕУР'!M77*'Среден курс'!$D$20</f>
        <v>1327.9037199999996</v>
      </c>
      <c r="O77" s="19">
        <f>'Цена на порамнување во ЕУР'!N77*'Среден курс'!$D$20</f>
        <v>1212.2198000000001</v>
      </c>
      <c r="P77" s="19">
        <f>'Цена на порамнување во ЕУР'!O77*'Среден курс'!$D$20</f>
        <v>1203.6050399999999</v>
      </c>
      <c r="Q77" s="19">
        <f>'Цена на порамнување во ЕУР'!P77*'Среден курс'!$D$20</f>
        <v>1184.5294999999999</v>
      </c>
      <c r="R77" s="19">
        <f>'Цена на порамнување во ЕУР'!Q77*'Среден курс'!$D$20</f>
        <v>1261.4469999999999</v>
      </c>
      <c r="S77" s="19">
        <f>'Цена на порамнување во ЕУР'!R77*'Среден курс'!$D$20</f>
        <v>1703.5287072057502</v>
      </c>
      <c r="T77" s="19">
        <f>'Цена на порамнување во ЕУР'!S77*'Среден курс'!$D$20</f>
        <v>1766.7642080000001</v>
      </c>
      <c r="U77" s="19">
        <f>'Цена на порамнување во ЕУР'!T77*'Среден курс'!$D$20</f>
        <v>1747.36647485051</v>
      </c>
      <c r="V77" s="19">
        <f>'Цена на порамнување во ЕУР'!U77*'Среден курс'!$D$20</f>
        <v>2018.4382679999999</v>
      </c>
      <c r="W77" s="19">
        <f>'Цена на порамнување во ЕУР'!V77*'Среден курс'!$D$20</f>
        <v>1767.7029031372551</v>
      </c>
      <c r="X77" s="19">
        <f>'Цена на порамнување во ЕУР'!W77*'Среден курс'!$D$20</f>
        <v>2102.6956029303406</v>
      </c>
      <c r="Y77" s="19">
        <f>'Цена на порамнување во ЕУР'!X77*'Среден курс'!$D$20</f>
        <v>1772.9800192668024</v>
      </c>
      <c r="Z77" s="19">
        <f>'Цена на порамнување во ЕУР'!Y77*'Среден курс'!$D$20</f>
        <v>1632.7668909503941</v>
      </c>
      <c r="AA77" s="19">
        <f>'Цена на порамнување во ЕУР'!Z77*'Среден курс'!$D$20</f>
        <v>1438.2173529619508</v>
      </c>
      <c r="AB77" s="18">
        <f>'Цена на порамнување во ЕУР'!AA77*'Среден курс'!$D$20</f>
        <v>1319.8646006451615</v>
      </c>
    </row>
    <row r="78" spans="2:28" ht="27" thickBot="1" x14ac:dyDescent="0.3">
      <c r="B78" s="91"/>
      <c r="C78" s="93" t="s">
        <v>29</v>
      </c>
      <c r="D78" s="94"/>
      <c r="E78" s="20">
        <f>'Цена на порамнување во ЕУР'!D78*'Среден курс'!$D$20</f>
        <v>0</v>
      </c>
      <c r="F78" s="19">
        <f>'Цена на порамнување во ЕУР'!E78*'Среден курс'!$D$20</f>
        <v>0</v>
      </c>
      <c r="G78" s="19">
        <f>'Цена на порамнување во ЕУР'!F78*'Среден курс'!$D$20</f>
        <v>743.33072000000004</v>
      </c>
      <c r="H78" s="19">
        <f>'Цена на порамнување во ЕУР'!G78*'Среден курс'!$D$20</f>
        <v>791.32723999999996</v>
      </c>
      <c r="I78" s="19">
        <f>'Цена на порамнување во ЕУР'!H78*'Среден курс'!$D$20</f>
        <v>864.55270000000007</v>
      </c>
      <c r="J78" s="19">
        <f>'Цена на порамнување во ЕУР'!I78*'Среден курс'!$D$20</f>
        <v>1082.3830599999999</v>
      </c>
      <c r="K78" s="19">
        <f>'Цена на порамнување во ЕУР'!J78*'Среден курс'!$D$20</f>
        <v>1240.5254399999999</v>
      </c>
      <c r="L78" s="19">
        <f>'Цена на порамнување во ЕУР'!K78*'Среден курс'!$D$20</f>
        <v>0</v>
      </c>
      <c r="M78" s="19">
        <f>'Цена на порамнување во ЕУР'!L78*'Среден курс'!$D$20</f>
        <v>0</v>
      </c>
      <c r="N78" s="19">
        <f>'Цена на порамнување во ЕУР'!M78*'Среден курс'!$D$20</f>
        <v>0</v>
      </c>
      <c r="O78" s="19">
        <f>'Цена на порамнување во ЕУР'!N78*'Среден курс'!$D$20</f>
        <v>0</v>
      </c>
      <c r="P78" s="19">
        <f>'Цена на порамнување во ЕУР'!O78*'Среден курс'!$D$20</f>
        <v>0</v>
      </c>
      <c r="Q78" s="19">
        <f>'Цена на порамнување во ЕУР'!P78*'Среден курс'!$D$20</f>
        <v>0</v>
      </c>
      <c r="R78" s="19">
        <f>'Цена на порамнување во ЕУР'!Q78*'Среден курс'!$D$20</f>
        <v>0</v>
      </c>
      <c r="S78" s="19">
        <f>'Цена на порамнување во ЕУР'!R78*'Среден курс'!$D$20</f>
        <v>0</v>
      </c>
      <c r="T78" s="19">
        <f>'Цена на порамнување во ЕУР'!S78*'Среден курс'!$D$20</f>
        <v>0</v>
      </c>
      <c r="U78" s="19">
        <f>'Цена на порамнување во ЕУР'!T78*'Среден курс'!$D$20</f>
        <v>0</v>
      </c>
      <c r="V78" s="19">
        <f>'Цена на порамнување во ЕУР'!U78*'Среден курс'!$D$20</f>
        <v>0</v>
      </c>
      <c r="W78" s="19">
        <f>'Цена на порамнување во ЕУР'!V78*'Среден курс'!$D$20</f>
        <v>0</v>
      </c>
      <c r="X78" s="19">
        <f>'Цена на порамнување во ЕУР'!W78*'Среден курс'!$D$20</f>
        <v>0</v>
      </c>
      <c r="Y78" s="19">
        <f>'Цена на порамнување во ЕУР'!X78*'Среден курс'!$D$20</f>
        <v>0</v>
      </c>
      <c r="Z78" s="19">
        <f>'Цена на порамнување во ЕУР'!Y78*'Среден курс'!$D$20</f>
        <v>0</v>
      </c>
      <c r="AA78" s="19">
        <f>'Цена на порамнување во ЕУР'!Z78*'Среден курс'!$D$20</f>
        <v>0</v>
      </c>
      <c r="AB78" s="18">
        <f>'Цена на порамнување во ЕУР'!AA78*'Среден курс'!$D$20</f>
        <v>0</v>
      </c>
    </row>
    <row r="79" spans="2:28" ht="27" thickBot="1" x14ac:dyDescent="0.3">
      <c r="B79" s="92"/>
      <c r="C79" s="93" t="s">
        <v>30</v>
      </c>
      <c r="D79" s="94"/>
      <c r="E79" s="17">
        <f>'Цена на порамнување во ЕУР'!D79*'Среден курс'!$D$20</f>
        <v>0</v>
      </c>
      <c r="F79" s="16">
        <f>'Цена на порамнување во ЕУР'!E79*'Среден курс'!$D$20</f>
        <v>0</v>
      </c>
      <c r="G79" s="16">
        <f>'Цена на порамнување во ЕУР'!F79*'Среден курс'!$D$20</f>
        <v>2229.9921600000002</v>
      </c>
      <c r="H79" s="16">
        <f>'Цена на порамнување во ЕУР'!G79*'Среден курс'!$D$20</f>
        <v>2373.3663799999999</v>
      </c>
      <c r="I79" s="16">
        <f>'Цена на порамнување во ЕУР'!H79*'Среден курс'!$D$20</f>
        <v>2593.0427599999998</v>
      </c>
      <c r="J79" s="16">
        <f>'Цена на порамнување во ЕУР'!I79*'Среден курс'!$D$20</f>
        <v>3247.1491800000003</v>
      </c>
      <c r="K79" s="16">
        <f>'Цена на порамнување во ЕУР'!J79*'Среден курс'!$D$20</f>
        <v>3721.5763199999997</v>
      </c>
      <c r="L79" s="16">
        <f>'Цена на порамнување во ЕУР'!K79*'Среден курс'!$D$20</f>
        <v>0</v>
      </c>
      <c r="M79" s="16">
        <f>'Цена на порамнување во ЕУР'!L79*'Среден курс'!$D$20</f>
        <v>0</v>
      </c>
      <c r="N79" s="16">
        <f>'Цена на порамнување во ЕУР'!M79*'Среден курс'!$D$20</f>
        <v>0</v>
      </c>
      <c r="O79" s="16">
        <f>'Цена на порамнување во ЕУР'!N79*'Среден курс'!$D$20</f>
        <v>0</v>
      </c>
      <c r="P79" s="16">
        <f>'Цена на порамнување во ЕУР'!O79*'Среден курс'!$D$20</f>
        <v>0</v>
      </c>
      <c r="Q79" s="16">
        <f>'Цена на порамнување во ЕУР'!P79*'Среден курс'!$D$20</f>
        <v>0</v>
      </c>
      <c r="R79" s="16">
        <f>'Цена на порамнување во ЕУР'!Q79*'Среден курс'!$D$20</f>
        <v>0</v>
      </c>
      <c r="S79" s="16">
        <f>'Цена на порамнување во ЕУР'!R79*'Среден курс'!$D$20</f>
        <v>0</v>
      </c>
      <c r="T79" s="16">
        <f>'Цена на порамнување во ЕУР'!S79*'Среден курс'!$D$20</f>
        <v>0</v>
      </c>
      <c r="U79" s="16">
        <f>'Цена на порамнување во ЕУР'!T79*'Среден курс'!$D$20</f>
        <v>0</v>
      </c>
      <c r="V79" s="16">
        <f>'Цена на порамнување во ЕУР'!U79*'Среден курс'!$D$20</f>
        <v>0</v>
      </c>
      <c r="W79" s="16">
        <f>'Цена на порамнување во ЕУР'!V79*'Среден курс'!$D$20</f>
        <v>0</v>
      </c>
      <c r="X79" s="16">
        <f>'Цена на порамнување во ЕУР'!W79*'Среден курс'!$D$20</f>
        <v>0</v>
      </c>
      <c r="Y79" s="16">
        <f>'Цена на порамнување во ЕУР'!X79*'Среден курс'!$D$20</f>
        <v>0</v>
      </c>
      <c r="Z79" s="16">
        <f>'Цена на порамнување во ЕУР'!Y79*'Среден курс'!$D$20</f>
        <v>0</v>
      </c>
      <c r="AA79" s="16">
        <f>'Цена на порамнување во ЕУР'!Z79*'Среден курс'!$D$20</f>
        <v>0</v>
      </c>
      <c r="AB79" s="15">
        <f>'Цена на порамнување во ЕУР'!AA79*'Среден курс'!$D$20</f>
        <v>0</v>
      </c>
    </row>
    <row r="80" spans="2:28" ht="27" thickBot="1" x14ac:dyDescent="0.3">
      <c r="B80" s="90">
        <v>43881</v>
      </c>
      <c r="C80" s="93" t="s">
        <v>27</v>
      </c>
      <c r="D80" s="94"/>
      <c r="E80" s="21">
        <f>'Цена на порамнување во ЕУР'!D80*'Среден курс'!$D$21</f>
        <v>0</v>
      </c>
      <c r="F80" s="23">
        <f>'Цена на порамнување во ЕУР'!E80*'Среден курс'!$D$21</f>
        <v>0</v>
      </c>
      <c r="G80" s="23">
        <f>'Цена на порамнување во ЕУР'!F80*'Среден курс'!$D$21</f>
        <v>0</v>
      </c>
      <c r="H80" s="23">
        <f>'Цена на порамнување во ЕУР'!G80*'Среден курс'!$D$21</f>
        <v>0</v>
      </c>
      <c r="I80" s="23">
        <f>'Цена на порамнување во ЕУР'!H80*'Среден курс'!$D$21</f>
        <v>0</v>
      </c>
      <c r="J80" s="23">
        <f>'Цена на порамнување во ЕУР'!I80*'Среден курс'!$D$21</f>
        <v>0</v>
      </c>
      <c r="K80" s="23">
        <f>'Цена на порамнување во ЕУР'!J80*'Среден курс'!$D$21</f>
        <v>0</v>
      </c>
      <c r="L80" s="23">
        <f>'Цена на порамнување во ЕУР'!K80*'Среден курс'!$D$21</f>
        <v>0</v>
      </c>
      <c r="M80" s="23">
        <f>'Цена на порамнување во ЕУР'!L80*'Среден курс'!$D$21</f>
        <v>0</v>
      </c>
      <c r="N80" s="23">
        <f>'Цена на порамнување во ЕУР'!M80*'Среден курс'!$D$21</f>
        <v>0</v>
      </c>
      <c r="O80" s="23">
        <f>'Цена на порамнување во ЕУР'!N80*'Среден курс'!$D$21</f>
        <v>3683.5601160000006</v>
      </c>
      <c r="P80" s="23">
        <f>'Цена на порамнување во ЕУР'!O80*'Среден курс'!$D$21</f>
        <v>3519.3131970000004</v>
      </c>
      <c r="Q80" s="23">
        <f>'Цена на порамнување во ЕУР'!P80*'Среден курс'!$D$21</f>
        <v>4153.5400639999998</v>
      </c>
      <c r="R80" s="23">
        <f>'Цена на порамнување во ЕУР'!Q80*'Среден курс'!$D$21</f>
        <v>4160.9219479999992</v>
      </c>
      <c r="S80" s="23">
        <f>'Цена на порамнување во ЕУР'!R80*'Среден курс'!$D$21</f>
        <v>3482.6465087234801</v>
      </c>
      <c r="T80" s="23">
        <f>'Цена на порамнување во ЕУР'!S80*'Среден курс'!$D$21</f>
        <v>3602.370912106664</v>
      </c>
      <c r="U80" s="23">
        <f>'Цена на порамнување во ЕУР'!T80*'Среден курс'!$D$21</f>
        <v>3278.1854767528093</v>
      </c>
      <c r="V80" s="23">
        <f>'Цена на порамнување во ЕУР'!U80*'Среден курс'!$D$21</f>
        <v>3741.516918183203</v>
      </c>
      <c r="W80" s="23">
        <f>'Цена на порамнување во ЕУР'!V80*'Среден курс'!$D$21</f>
        <v>4285.535180285714</v>
      </c>
      <c r="X80" s="23">
        <f>'Цена на порамнување во ЕУР'!W80*'Среден курс'!$D$21</f>
        <v>4145.2867075833328</v>
      </c>
      <c r="Y80" s="23">
        <f>'Цена на порамнување во ЕУР'!X80*'Среден курс'!$D$21</f>
        <v>3747.9465486666663</v>
      </c>
      <c r="Z80" s="23">
        <f>'Цена на порамнување во ЕУР'!Y80*'Среден курс'!$D$21</f>
        <v>3648.3843202727271</v>
      </c>
      <c r="AA80" s="23">
        <f>'Цена на порамнување во ЕУР'!Z80*'Среден курс'!$D$21</f>
        <v>3265.7147237499998</v>
      </c>
      <c r="AB80" s="22">
        <f>'Цена на порамнување во ЕУР'!AA80*'Среден курс'!$D$21</f>
        <v>3040.5615658518523</v>
      </c>
    </row>
    <row r="81" spans="2:28" ht="27" thickBot="1" x14ac:dyDescent="0.3">
      <c r="B81" s="91"/>
      <c r="C81" s="93" t="s">
        <v>28</v>
      </c>
      <c r="D81" s="94"/>
      <c r="E81" s="20">
        <f>'Цена на порамнување во ЕУР'!D81*'Среден курс'!$D$21</f>
        <v>1468.6873375</v>
      </c>
      <c r="F81" s="19">
        <f>'Цена на порамнување во ЕУР'!E81*'Среден курс'!$D$21</f>
        <v>0</v>
      </c>
      <c r="G81" s="19">
        <f>'Цена на порамнување во ЕУР'!F81*'Среден курс'!$D$21</f>
        <v>0</v>
      </c>
      <c r="H81" s="19">
        <f>'Цена на порамнување во ЕУР'!G81*'Среден курс'!$D$21</f>
        <v>0</v>
      </c>
      <c r="I81" s="19">
        <f>'Цена на порамнување во ЕУР'!H81*'Среден курс'!$D$21</f>
        <v>0</v>
      </c>
      <c r="J81" s="19">
        <f>'Цена на порамнување во ЕУР'!I81*'Среден курс'!$D$21</f>
        <v>0</v>
      </c>
      <c r="K81" s="19">
        <f>'Цена на порамнување во ЕУР'!J81*'Среден курс'!$D$21</f>
        <v>0</v>
      </c>
      <c r="L81" s="19">
        <f>'Цена на порамнување во ЕУР'!K81*'Среден курс'!$D$21</f>
        <v>1507.1346500000002</v>
      </c>
      <c r="M81" s="19">
        <f>'Цена на порамнување во ЕУР'!L81*'Среден курс'!$D$21</f>
        <v>1464.0736600000002</v>
      </c>
      <c r="N81" s="19">
        <f>'Цена на порамнување во ЕУР'!M81*'Среден курс'!$D$21</f>
        <v>1392.100291</v>
      </c>
      <c r="O81" s="19">
        <f>'Цена на порамнување во ЕУР'!N81*'Среден курс'!$D$21</f>
        <v>0</v>
      </c>
      <c r="P81" s="19">
        <f>'Цена на порамнување во ЕУР'!O81*'Среден курс'!$D$21</f>
        <v>0</v>
      </c>
      <c r="Q81" s="19">
        <f>'Цена на порамнување во ЕУР'!P81*'Среден курс'!$D$21</f>
        <v>0</v>
      </c>
      <c r="R81" s="19">
        <f>'Цена на порамнување во ЕУР'!Q81*'Среден курс'!$D$21</f>
        <v>0</v>
      </c>
      <c r="S81" s="19">
        <f>'Цена на порамнување во ЕУР'!R81*'Среден курс'!$D$21</f>
        <v>0</v>
      </c>
      <c r="T81" s="19">
        <f>'Цена на порамнување во ЕУР'!S81*'Среден курс'!$D$21</f>
        <v>0</v>
      </c>
      <c r="U81" s="19">
        <f>'Цена на порамнување во ЕУР'!T81*'Среден курс'!$D$21</f>
        <v>0</v>
      </c>
      <c r="V81" s="19">
        <f>'Цена на порамнување во ЕУР'!U81*'Среден курс'!$D$21</f>
        <v>0</v>
      </c>
      <c r="W81" s="19">
        <f>'Цена на порамнување во ЕУР'!V81*'Среден курс'!$D$21</f>
        <v>0</v>
      </c>
      <c r="X81" s="19">
        <f>'Цена на порамнување во ЕУР'!W81*'Среден курс'!$D$21</f>
        <v>0</v>
      </c>
      <c r="Y81" s="19">
        <f>'Цена на порамнување во ЕУР'!X81*'Среден курс'!$D$21</f>
        <v>0</v>
      </c>
      <c r="Z81" s="19">
        <f>'Цена на порамнување во ЕУР'!Y81*'Среден курс'!$D$21</f>
        <v>0</v>
      </c>
      <c r="AA81" s="19">
        <f>'Цена на порамнување во ЕУР'!Z81*'Среден курс'!$D$21</f>
        <v>0</v>
      </c>
      <c r="AB81" s="18">
        <f>'Цена на порамнување во ЕУР'!AA81*'Среден курс'!$D$21</f>
        <v>0</v>
      </c>
    </row>
    <row r="82" spans="2:28" ht="27" thickBot="1" x14ac:dyDescent="0.3">
      <c r="B82" s="91"/>
      <c r="C82" s="93" t="s">
        <v>29</v>
      </c>
      <c r="D82" s="94"/>
      <c r="E82" s="20">
        <f>'Цена на порамнување во ЕУР'!D82*'Среден курс'!$D$21</f>
        <v>0</v>
      </c>
      <c r="F82" s="19">
        <f>'Цена на порамнување во ЕУР'!E82*'Среден курс'!$D$21</f>
        <v>914.12330199999997</v>
      </c>
      <c r="G82" s="19">
        <f>'Цена на порамнување во ЕУР'!F82*'Среден курс'!$D$21</f>
        <v>828.00132200000007</v>
      </c>
      <c r="H82" s="19">
        <f>'Цена на порамнување во ЕУР'!G82*'Среден курс'!$D$21</f>
        <v>799.70410000000004</v>
      </c>
      <c r="I82" s="19">
        <f>'Цена на порамнување во ЕУР'!H82*'Среден курс'!$D$21</f>
        <v>834.76804900000002</v>
      </c>
      <c r="J82" s="19">
        <f>'Цена на порамнување во ЕУР'!I82*'Среден курс'!$D$21</f>
        <v>1006.396852</v>
      </c>
      <c r="K82" s="19">
        <f>'Цена на порамнување во ЕУР'!J82*'Среден курс'!$D$21</f>
        <v>1382.872936</v>
      </c>
      <c r="L82" s="19">
        <f>'Цена на порамнување во ЕУР'!K82*'Среден курс'!$D$21</f>
        <v>0</v>
      </c>
      <c r="M82" s="19">
        <f>'Цена на порамнување во ЕУР'!L82*'Среден курс'!$D$21</f>
        <v>0</v>
      </c>
      <c r="N82" s="19">
        <f>'Цена на порамнување во ЕУР'!M82*'Среден курс'!$D$21</f>
        <v>0</v>
      </c>
      <c r="O82" s="19">
        <f>'Цена на порамнување во ЕУР'!N82*'Среден курс'!$D$21</f>
        <v>0</v>
      </c>
      <c r="P82" s="19">
        <f>'Цена на порамнување во ЕУР'!O82*'Среден курс'!$D$21</f>
        <v>0</v>
      </c>
      <c r="Q82" s="19">
        <f>'Цена на порамнување во ЕУР'!P82*'Среден курс'!$D$21</f>
        <v>0</v>
      </c>
      <c r="R82" s="19">
        <f>'Цена на порамнување во ЕУР'!Q82*'Среден курс'!$D$21</f>
        <v>0</v>
      </c>
      <c r="S82" s="19">
        <f>'Цена на порамнување во ЕУР'!R82*'Среден курс'!$D$21</f>
        <v>0</v>
      </c>
      <c r="T82" s="19">
        <f>'Цена на порамнување во ЕУР'!S82*'Среден курс'!$D$21</f>
        <v>0</v>
      </c>
      <c r="U82" s="19">
        <f>'Цена на порамнување во ЕУР'!T82*'Среден курс'!$D$21</f>
        <v>0</v>
      </c>
      <c r="V82" s="19">
        <f>'Цена на порамнување во ЕУР'!U82*'Среден курс'!$D$21</f>
        <v>0</v>
      </c>
      <c r="W82" s="19">
        <f>'Цена на порамнување во ЕУР'!V82*'Среден курс'!$D$21</f>
        <v>0</v>
      </c>
      <c r="X82" s="19">
        <f>'Цена на порамнување во ЕУР'!W82*'Среден курс'!$D$21</f>
        <v>0</v>
      </c>
      <c r="Y82" s="19">
        <f>'Цена на порамнување во ЕУР'!X82*'Среден курс'!$D$21</f>
        <v>0</v>
      </c>
      <c r="Z82" s="19">
        <f>'Цена на порамнување во ЕУР'!Y82*'Среден курс'!$D$21</f>
        <v>0</v>
      </c>
      <c r="AA82" s="19">
        <f>'Цена на порамнување во ЕУР'!Z82*'Среден курс'!$D$21</f>
        <v>0</v>
      </c>
      <c r="AB82" s="18">
        <f>'Цена на порамнување во ЕУР'!AA82*'Среден курс'!$D$21</f>
        <v>0</v>
      </c>
    </row>
    <row r="83" spans="2:28" ht="27" thickBot="1" x14ac:dyDescent="0.3">
      <c r="B83" s="92"/>
      <c r="C83" s="93" t="s">
        <v>30</v>
      </c>
      <c r="D83" s="94"/>
      <c r="E83" s="20">
        <f>'Цена на порамнување во ЕУР'!D83*'Среден курс'!$D$21</f>
        <v>0</v>
      </c>
      <c r="F83" s="19">
        <f>'Цена на порамнување во ЕУР'!E83*'Среден курс'!$D$21</f>
        <v>2742.3699059999999</v>
      </c>
      <c r="G83" s="19">
        <f>'Цена на порамнување во ЕУР'!F83*'Среден курс'!$D$21</f>
        <v>2484.0039660000002</v>
      </c>
      <c r="H83" s="19">
        <f>'Цена на порамнување во ЕУР'!G83*'Среден курс'!$D$21</f>
        <v>2399.1123000000002</v>
      </c>
      <c r="I83" s="19">
        <f>'Цена на порамнување во ЕУР'!H83*'Среден курс'!$D$21</f>
        <v>2504.3041470000003</v>
      </c>
      <c r="J83" s="19">
        <f>'Цена на порамнување во ЕУР'!I83*'Среден курс'!$D$21</f>
        <v>3019.190556</v>
      </c>
      <c r="K83" s="19">
        <f>'Цена на порамнување во ЕУР'!J83*'Среден курс'!$D$21</f>
        <v>4148.0036510000009</v>
      </c>
      <c r="L83" s="19">
        <f>'Цена на порамнување во ЕУР'!K83*'Среден курс'!$D$21</f>
        <v>0</v>
      </c>
      <c r="M83" s="19">
        <f>'Цена на порамнување во ЕУР'!L83*'Среден курс'!$D$21</f>
        <v>0</v>
      </c>
      <c r="N83" s="19">
        <f>'Цена на порамнување во ЕУР'!M83*'Среден курс'!$D$21</f>
        <v>0</v>
      </c>
      <c r="O83" s="19">
        <f>'Цена на порамнување во ЕУР'!N83*'Среден курс'!$D$21</f>
        <v>0</v>
      </c>
      <c r="P83" s="19">
        <f>'Цена на порамнување во ЕУР'!O83*'Среден курс'!$D$21</f>
        <v>0</v>
      </c>
      <c r="Q83" s="19">
        <f>'Цена на порамнување во ЕУР'!P83*'Среден курс'!$D$21</f>
        <v>0</v>
      </c>
      <c r="R83" s="19">
        <f>'Цена на порамнување во ЕУР'!Q83*'Среден курс'!$D$21</f>
        <v>0</v>
      </c>
      <c r="S83" s="19">
        <f>'Цена на порамнување во ЕУР'!R83*'Среден курс'!$D$21</f>
        <v>0</v>
      </c>
      <c r="T83" s="19">
        <f>'Цена на порамнување во ЕУР'!S83*'Среден курс'!$D$21</f>
        <v>0</v>
      </c>
      <c r="U83" s="19">
        <f>'Цена на порамнување во ЕУР'!T83*'Среден курс'!$D$21</f>
        <v>0</v>
      </c>
      <c r="V83" s="19">
        <f>'Цена на порамнување во ЕУР'!U83*'Среден курс'!$D$21</f>
        <v>0</v>
      </c>
      <c r="W83" s="19">
        <f>'Цена на порамнување во ЕУР'!V83*'Среден курс'!$D$21</f>
        <v>0</v>
      </c>
      <c r="X83" s="19">
        <f>'Цена на порамнување во ЕУР'!W83*'Среден курс'!$D$21</f>
        <v>0</v>
      </c>
      <c r="Y83" s="19">
        <f>'Цена на порамнување во ЕУР'!X83*'Среден курс'!$D$21</f>
        <v>0</v>
      </c>
      <c r="Z83" s="19">
        <f>'Цена на порамнување во ЕУР'!Y83*'Среден курс'!$D$21</f>
        <v>0</v>
      </c>
      <c r="AA83" s="19">
        <f>'Цена на порамнување во ЕУР'!Z83*'Среден курс'!$D$21</f>
        <v>0</v>
      </c>
      <c r="AB83" s="18">
        <f>'Цена на порамнување во ЕУР'!AA83*'Среден курс'!$D$21</f>
        <v>0</v>
      </c>
    </row>
    <row r="84" spans="2:28" ht="27" thickBot="1" x14ac:dyDescent="0.3">
      <c r="B84" s="90">
        <v>43882</v>
      </c>
      <c r="C84" s="93" t="s">
        <v>27</v>
      </c>
      <c r="D84" s="94"/>
      <c r="E84" s="21">
        <f>'Цена на порамнување во ЕУР'!D84*'Среден курс'!$D$22</f>
        <v>2859.7337843114756</v>
      </c>
      <c r="F84" s="23">
        <f>'Цена на порамнување во ЕУР'!E84*'Среден курс'!$D$22</f>
        <v>2721.2732249999999</v>
      </c>
      <c r="G84" s="23">
        <f>'Цена на порамнување во ЕУР'!F84*'Среден курс'!$D$22</f>
        <v>0</v>
      </c>
      <c r="H84" s="23">
        <f>'Цена на порамнување во ЕУР'!G84*'Среден курс'!$D$22</f>
        <v>0</v>
      </c>
      <c r="I84" s="23">
        <f>'Цена на порамнување во ЕУР'!H84*'Среден курс'!$D$22</f>
        <v>0</v>
      </c>
      <c r="J84" s="23">
        <f>'Цена на порамнување во ЕУР'!I84*'Среден курс'!$D$22</f>
        <v>0</v>
      </c>
      <c r="K84" s="23">
        <f>'Цена на порамнување во ЕУР'!J84*'Среден курс'!$D$22</f>
        <v>0</v>
      </c>
      <c r="L84" s="23">
        <f>'Цена на порамнување во ЕУР'!K84*'Среден курс'!$D$22</f>
        <v>0</v>
      </c>
      <c r="M84" s="23">
        <f>'Цена на порамнување во ЕУР'!L84*'Среден курс'!$D$22</f>
        <v>0</v>
      </c>
      <c r="N84" s="23">
        <f>'Цена на порамнување во ЕУР'!M84*'Среден курс'!$D$22</f>
        <v>0</v>
      </c>
      <c r="O84" s="23">
        <f>'Цена на порамнување во ЕУР'!N84*'Среден курс'!$D$22</f>
        <v>0</v>
      </c>
      <c r="P84" s="23">
        <f>'Цена на порамнување во ЕУР'!O84*'Среден курс'!$D$22</f>
        <v>0</v>
      </c>
      <c r="Q84" s="23">
        <f>'Цена на порамнување во ЕУР'!P84*'Среден курс'!$D$22</f>
        <v>0</v>
      </c>
      <c r="R84" s="23">
        <f>'Цена на порамнување во ЕУР'!Q84*'Среден курс'!$D$22</f>
        <v>0</v>
      </c>
      <c r="S84" s="23">
        <f>'Цена на порамнување во ЕУР'!R84*'Среден курс'!$D$22</f>
        <v>3882.964778</v>
      </c>
      <c r="T84" s="23">
        <f>'Цена на порамнување во ЕУР'!S84*'Среден курс'!$D$22</f>
        <v>3973.3663970000002</v>
      </c>
      <c r="U84" s="23">
        <f>'Цена на порамнување во ЕУР'!T84*'Среден курс'!$D$22</f>
        <v>0</v>
      </c>
      <c r="V84" s="23">
        <f>'Цена на порамнување во ЕУР'!U84*'Среден курс'!$D$22</f>
        <v>4852.1685300000008</v>
      </c>
      <c r="W84" s="23">
        <f>'Цена на порамнување во ЕУР'!V84*'Среден курс'!$D$22</f>
        <v>5539.7128159999993</v>
      </c>
      <c r="X84" s="23">
        <f>'Цена на порамнување во ЕУР'!W84*'Среден курс'!$D$22</f>
        <v>4641.6706882857143</v>
      </c>
      <c r="Y84" s="23">
        <f>'Цена на порамнување во ЕУР'!X84*'Среден курс'!$D$22</f>
        <v>0</v>
      </c>
      <c r="Z84" s="23">
        <f>'Цена на порамнување во ЕУР'!Y84*'Среден курс'!$D$22</f>
        <v>3480.441832266667</v>
      </c>
      <c r="AA84" s="23">
        <f>'Цена на порамнување во ЕУР'!Z84*'Среден курс'!$D$22</f>
        <v>3725.1353236428572</v>
      </c>
      <c r="AB84" s="22">
        <f>'Цена на порамнување во ЕУР'!AA84*'Среден курс'!$D$22</f>
        <v>3691.0919540000009</v>
      </c>
    </row>
    <row r="85" spans="2:28" ht="27" thickBot="1" x14ac:dyDescent="0.3">
      <c r="B85" s="91"/>
      <c r="C85" s="93" t="s">
        <v>28</v>
      </c>
      <c r="D85" s="94"/>
      <c r="E85" s="20">
        <f>'Цена на порамнување во ЕУР'!D85*'Среден курс'!$D$22</f>
        <v>0</v>
      </c>
      <c r="F85" s="19">
        <f>'Цена на порамнување во ЕУР'!E85*'Среден курс'!$D$22</f>
        <v>0</v>
      </c>
      <c r="G85" s="19">
        <f>'Цена на порамнување во ЕУР'!F85*'Среден курс'!$D$22</f>
        <v>0</v>
      </c>
      <c r="H85" s="19">
        <f>'Цена на порамнување во ЕУР'!G85*'Среден курс'!$D$22</f>
        <v>0</v>
      </c>
      <c r="I85" s="19">
        <f>'Цена на порамнување во ЕУР'!H85*'Среден курс'!$D$22</f>
        <v>0</v>
      </c>
      <c r="J85" s="19">
        <f>'Цена на порамнување во ЕУР'!I85*'Среден курс'!$D$22</f>
        <v>0</v>
      </c>
      <c r="K85" s="19">
        <f>'Цена на порамнување во ЕУР'!J85*'Среден курс'!$D$22</f>
        <v>0</v>
      </c>
      <c r="L85" s="19">
        <f>'Цена на порамнување во ЕУР'!K85*'Среден курс'!$D$22</f>
        <v>1595.865315</v>
      </c>
      <c r="M85" s="19">
        <f>'Цена на порамнување во ЕУР'!L85*'Среден курс'!$D$22</f>
        <v>1659.8229229999999</v>
      </c>
      <c r="N85" s="19">
        <f>'Цена на порамнување во ЕУР'!M85*'Среден курс'!$D$22</f>
        <v>1536.2125459999997</v>
      </c>
      <c r="O85" s="19">
        <f>'Цена на порамнување во ЕУР'!N85*'Среден курс'!$D$22</f>
        <v>1393.5378820000001</v>
      </c>
      <c r="P85" s="19">
        <f>'Цена на порамнување во ЕУР'!O85*'Среден курс'!$D$22</f>
        <v>1331.4252050000002</v>
      </c>
      <c r="Q85" s="19">
        <f>'Цена на порамнување во ЕУР'!P85*'Среден курс'!$D$22</f>
        <v>1293.2966310000002</v>
      </c>
      <c r="R85" s="19">
        <f>'Цена на порамнување во ЕУР'!Q85*'Среден курс'!$D$22</f>
        <v>1293.2966310000004</v>
      </c>
      <c r="S85" s="19">
        <f>'Цена на порамнување во ЕУР'!R85*'Среден курс'!$D$22</f>
        <v>0</v>
      </c>
      <c r="T85" s="19">
        <f>'Цена на порамнување во ЕУР'!S85*'Среден курс'!$D$22</f>
        <v>0</v>
      </c>
      <c r="U85" s="19">
        <f>'Цена на порамнување во ЕУР'!T85*'Среден курс'!$D$22</f>
        <v>1389.8480200000001</v>
      </c>
      <c r="V85" s="19">
        <f>'Цена на порамнување во ЕУР'!U85*'Среден курс'!$D$22</f>
        <v>0</v>
      </c>
      <c r="W85" s="19">
        <f>'Цена на порамнување во ЕУР'!V85*'Среден курс'!$D$22</f>
        <v>0</v>
      </c>
      <c r="X85" s="19">
        <f>'Цена на порамнување во ЕУР'!W85*'Среден курс'!$D$22</f>
        <v>0</v>
      </c>
      <c r="Y85" s="19">
        <f>'Цена на порамнување во ЕУР'!X85*'Среден курс'!$D$22</f>
        <v>1476.5597770000002</v>
      </c>
      <c r="Z85" s="19">
        <f>'Цена на порамнување во ЕУР'!Y85*'Среден курс'!$D$22</f>
        <v>0</v>
      </c>
      <c r="AA85" s="19">
        <f>'Цена на порамнување во ЕУР'!Z85*'Среден курс'!$D$22</f>
        <v>0</v>
      </c>
      <c r="AB85" s="18">
        <f>'Цена на порамнување во ЕУР'!AA85*'Среден курс'!$D$22</f>
        <v>0</v>
      </c>
    </row>
    <row r="86" spans="2:28" ht="27" thickBot="1" x14ac:dyDescent="0.3">
      <c r="B86" s="91"/>
      <c r="C86" s="93" t="s">
        <v>29</v>
      </c>
      <c r="D86" s="94"/>
      <c r="E86" s="20">
        <f>'Цена на порамнување во ЕУР'!D86*'Среден курс'!$D$22</f>
        <v>0</v>
      </c>
      <c r="F86" s="19">
        <f>'Цена на порамнување во ЕУР'!E86*'Среден курс'!$D$22</f>
        <v>0</v>
      </c>
      <c r="G86" s="19">
        <f>'Цена на порамнување во ЕУР'!F86*'Среден курс'!$D$22</f>
        <v>928.61527000000001</v>
      </c>
      <c r="H86" s="19">
        <f>'Цена на порамнување во ЕУР'!G86*'Среден курс'!$D$22</f>
        <v>952.59937300000001</v>
      </c>
      <c r="I86" s="19">
        <f>'Цена на порамнување во ЕУР'!H86*'Среден курс'!$D$22</f>
        <v>1017.171958</v>
      </c>
      <c r="J86" s="19">
        <f>'Цена на порамнување во ЕУР'!I86*'Среден курс'!$D$22</f>
        <v>1211.50469</v>
      </c>
      <c r="K86" s="19">
        <f>'Цена на порамнување во ЕУР'!J86*'Среден курс'!$D$22</f>
        <v>1443.351019</v>
      </c>
      <c r="L86" s="19">
        <f>'Цена на порамнување во ЕУР'!K86*'Среден курс'!$D$22</f>
        <v>0</v>
      </c>
      <c r="M86" s="19">
        <f>'Цена на порамнување во ЕУР'!L86*'Среден курс'!$D$22</f>
        <v>0</v>
      </c>
      <c r="N86" s="19">
        <f>'Цена на порамнување во ЕУР'!M86*'Среден курс'!$D$22</f>
        <v>0</v>
      </c>
      <c r="O86" s="19">
        <f>'Цена на порамнување во ЕУР'!N86*'Среден курс'!$D$22</f>
        <v>0</v>
      </c>
      <c r="P86" s="19">
        <f>'Цена на порамнување во ЕУР'!O86*'Среден курс'!$D$22</f>
        <v>0</v>
      </c>
      <c r="Q86" s="19">
        <f>'Цена на порамнување во ЕУР'!P86*'Среден курс'!$D$22</f>
        <v>0</v>
      </c>
      <c r="R86" s="19">
        <f>'Цена на порамнување во ЕУР'!Q86*'Среден курс'!$D$22</f>
        <v>0</v>
      </c>
      <c r="S86" s="19">
        <f>'Цена на порамнување во ЕУР'!R86*'Среден курс'!$D$22</f>
        <v>0</v>
      </c>
      <c r="T86" s="19">
        <f>'Цена на порамнување во ЕУР'!S86*'Среден курс'!$D$22</f>
        <v>0</v>
      </c>
      <c r="U86" s="19">
        <f>'Цена на порамнување во ЕУР'!T86*'Среден курс'!$D$22</f>
        <v>0</v>
      </c>
      <c r="V86" s="19">
        <f>'Цена на порамнување во ЕУР'!U86*'Среден курс'!$D$22</f>
        <v>0</v>
      </c>
      <c r="W86" s="19">
        <f>'Цена на порамнување во ЕУР'!V86*'Среден курс'!$D$22</f>
        <v>0</v>
      </c>
      <c r="X86" s="19">
        <f>'Цена на порамнување во ЕУР'!W86*'Среден курс'!$D$22</f>
        <v>0</v>
      </c>
      <c r="Y86" s="19">
        <f>'Цена на порамнување во ЕУР'!X86*'Среден курс'!$D$22</f>
        <v>0</v>
      </c>
      <c r="Z86" s="19">
        <f>'Цена на порамнување во ЕУР'!Y86*'Среден курс'!$D$22</f>
        <v>0</v>
      </c>
      <c r="AA86" s="19">
        <f>'Цена на порамнување во ЕУР'!Z86*'Среден курс'!$D$22</f>
        <v>0</v>
      </c>
      <c r="AB86" s="18">
        <f>'Цена на порамнување во ЕУР'!AA86*'Среден курс'!$D$22</f>
        <v>0</v>
      </c>
    </row>
    <row r="87" spans="2:28" ht="27" thickBot="1" x14ac:dyDescent="0.3">
      <c r="B87" s="92"/>
      <c r="C87" s="93" t="s">
        <v>30</v>
      </c>
      <c r="D87" s="94"/>
      <c r="E87" s="20">
        <f>'Цена на порамнување во ЕУР'!D87*'Среден курс'!$D$22</f>
        <v>0</v>
      </c>
      <c r="F87" s="19">
        <f>'Цена на порамнување во ЕУР'!E87*'Среден курс'!$D$22</f>
        <v>0</v>
      </c>
      <c r="G87" s="19">
        <f>'Цена на порамнување во ЕУР'!F87*'Среден курс'!$D$22</f>
        <v>2785.8458099999998</v>
      </c>
      <c r="H87" s="19">
        <f>'Цена на порамнување во ЕУР'!G87*'Среден курс'!$D$22</f>
        <v>2857.1831420000003</v>
      </c>
      <c r="I87" s="19">
        <f>'Цена на порамнување во ЕУР'!H87*'Среден курс'!$D$22</f>
        <v>3051.5158739999997</v>
      </c>
      <c r="J87" s="19">
        <f>'Цена на порамнување во ЕУР'!I87*'Среден курс'!$D$22</f>
        <v>3633.8990930000004</v>
      </c>
      <c r="K87" s="19">
        <f>'Цена на порамнување во ЕУР'!J87*'Среден курс'!$D$22</f>
        <v>4330.0530570000001</v>
      </c>
      <c r="L87" s="19">
        <f>'Цена на порамнување во ЕУР'!K87*'Среден курс'!$D$22</f>
        <v>0</v>
      </c>
      <c r="M87" s="19">
        <f>'Цена на порамнување во ЕУР'!L87*'Среден курс'!$D$22</f>
        <v>0</v>
      </c>
      <c r="N87" s="19">
        <f>'Цена на порамнување во ЕУР'!M87*'Среден курс'!$D$22</f>
        <v>0</v>
      </c>
      <c r="O87" s="19">
        <f>'Цена на порамнување во ЕУР'!N87*'Среден курс'!$D$22</f>
        <v>0</v>
      </c>
      <c r="P87" s="19">
        <f>'Цена на порамнување во ЕУР'!O87*'Среден курс'!$D$22</f>
        <v>0</v>
      </c>
      <c r="Q87" s="19">
        <f>'Цена на порамнување во ЕУР'!P87*'Среден курс'!$D$22</f>
        <v>0</v>
      </c>
      <c r="R87" s="19">
        <f>'Цена на порамнување во ЕУР'!Q87*'Среден курс'!$D$22</f>
        <v>0</v>
      </c>
      <c r="S87" s="19">
        <f>'Цена на порамнување во ЕУР'!R87*'Среден курс'!$D$22</f>
        <v>0</v>
      </c>
      <c r="T87" s="19">
        <f>'Цена на порамнување во ЕУР'!S87*'Среден курс'!$D$22</f>
        <v>0</v>
      </c>
      <c r="U87" s="19">
        <f>'Цена на порамнување во ЕУР'!T87*'Среден курс'!$D$22</f>
        <v>0</v>
      </c>
      <c r="V87" s="19">
        <f>'Цена на порамнување во ЕУР'!U87*'Среден курс'!$D$22</f>
        <v>0</v>
      </c>
      <c r="W87" s="19">
        <f>'Цена на порамнување во ЕУР'!V87*'Среден курс'!$D$22</f>
        <v>0</v>
      </c>
      <c r="X87" s="19">
        <f>'Цена на порамнување во ЕУР'!W87*'Среден курс'!$D$22</f>
        <v>0</v>
      </c>
      <c r="Y87" s="19">
        <f>'Цена на порамнување во ЕУР'!X87*'Среден курс'!$D$22</f>
        <v>0</v>
      </c>
      <c r="Z87" s="19">
        <f>'Цена на порамнување во ЕУР'!Y87*'Среден курс'!$D$22</f>
        <v>0</v>
      </c>
      <c r="AA87" s="19">
        <f>'Цена на порамнување во ЕУР'!Z87*'Среден курс'!$D$22</f>
        <v>0</v>
      </c>
      <c r="AB87" s="18">
        <f>'Цена на порамнување во ЕУР'!AA87*'Среден курс'!$D$22</f>
        <v>0</v>
      </c>
    </row>
    <row r="88" spans="2:28" ht="27" thickBot="1" x14ac:dyDescent="0.3">
      <c r="B88" s="90">
        <v>43883</v>
      </c>
      <c r="C88" s="93" t="s">
        <v>27</v>
      </c>
      <c r="D88" s="94"/>
      <c r="E88" s="21">
        <f>'Цена на порамнување во ЕУР'!D88*'Среден курс'!$D$23</f>
        <v>0</v>
      </c>
      <c r="F88" s="23">
        <f>'Цена на порамнување во ЕУР'!E88*'Среден курс'!$D$23</f>
        <v>0</v>
      </c>
      <c r="G88" s="23">
        <f>'Цена на порамнување во ЕУР'!F88*'Среден курс'!$D$23</f>
        <v>0</v>
      </c>
      <c r="H88" s="23">
        <f>'Цена на порамнување во ЕУР'!G88*'Среден курс'!$D$23</f>
        <v>0</v>
      </c>
      <c r="I88" s="23">
        <f>'Цена на порамнување во ЕУР'!H88*'Среден курс'!$D$23</f>
        <v>0</v>
      </c>
      <c r="J88" s="23">
        <f>'Цена на порамнување во ЕУР'!I88*'Среден курс'!$D$23</f>
        <v>0</v>
      </c>
      <c r="K88" s="23">
        <f>'Цена на порамнување во ЕУР'!J88*'Среден курс'!$D$23</f>
        <v>0</v>
      </c>
      <c r="L88" s="23">
        <f>'Цена на порамнување во ЕУР'!K88*'Среден курс'!$D$23</f>
        <v>0</v>
      </c>
      <c r="M88" s="23">
        <f>'Цена на порамнување во ЕУР'!L88*'Среден курс'!$D$23</f>
        <v>0</v>
      </c>
      <c r="N88" s="23">
        <f>'Цена на порамнување во ЕУР'!M88*'Среден курс'!$D$23</f>
        <v>0</v>
      </c>
      <c r="O88" s="23">
        <f>'Цена на порамнување во ЕУР'!N88*'Среден курс'!$D$23</f>
        <v>3133.3327868518518</v>
      </c>
      <c r="P88" s="23">
        <f>'Цена на порамнување во ЕУР'!O88*'Среден курс'!$D$23</f>
        <v>2709.9678050967741</v>
      </c>
      <c r="Q88" s="23">
        <f>'Цена на порамнување во ЕУР'!P88*'Среден курс'!$D$23</f>
        <v>2557.3245011153845</v>
      </c>
      <c r="R88" s="23">
        <f>'Цена на порамнување во ЕУР'!Q88*'Среден курс'!$D$23</f>
        <v>2402.2524250666665</v>
      </c>
      <c r="S88" s="23">
        <f>'Цена на порамнување во ЕУР'!R88*'Среден курс'!$D$23</f>
        <v>2591.5839044102695</v>
      </c>
      <c r="T88" s="23">
        <f>'Цена на порамнување во ЕУР'!S88*'Среден курс'!$D$23</f>
        <v>2660.7192826889577</v>
      </c>
      <c r="U88" s="23">
        <f>'Цена на порамнување во ЕУР'!T88*'Среден курс'!$D$23</f>
        <v>0</v>
      </c>
      <c r="V88" s="23">
        <f>'Цена на порамнување во ЕУР'!U88*'Среден курс'!$D$23</f>
        <v>0</v>
      </c>
      <c r="W88" s="23">
        <f>'Цена на порамнување во ЕУР'!V88*'Среден курс'!$D$23</f>
        <v>4620.8620380000002</v>
      </c>
      <c r="X88" s="23">
        <f>'Цена на порамнување во ЕУР'!W88*'Среден курс'!$D$23</f>
        <v>4608.5626979999997</v>
      </c>
      <c r="Y88" s="23">
        <f>'Цена на порамнување во ЕУР'!X88*'Среден курс'!$D$23</f>
        <v>0</v>
      </c>
      <c r="Z88" s="23">
        <f>'Цена на порамнување во ЕУР'!Y88*'Среден курс'!$D$23</f>
        <v>0</v>
      </c>
      <c r="AA88" s="23">
        <f>'Цена на порамнување во ЕУР'!Z88*'Среден курс'!$D$23</f>
        <v>0</v>
      </c>
      <c r="AB88" s="22">
        <f>'Цена на порамнување во ЕУР'!AA88*'Среден курс'!$D$23</f>
        <v>0</v>
      </c>
    </row>
    <row r="89" spans="2:28" ht="27" thickBot="1" x14ac:dyDescent="0.3">
      <c r="B89" s="91"/>
      <c r="C89" s="93" t="s">
        <v>28</v>
      </c>
      <c r="D89" s="94"/>
      <c r="E89" s="20">
        <f>'Цена на порамнување во ЕУР'!D89*'Среден курс'!$D$23</f>
        <v>0</v>
      </c>
      <c r="F89" s="19">
        <f>'Цена на порамнување во ЕУР'!E89*'Среден курс'!$D$23</f>
        <v>0</v>
      </c>
      <c r="G89" s="19">
        <f>'Цена на порамнување во ЕУР'!F89*'Среден курс'!$D$23</f>
        <v>0</v>
      </c>
      <c r="H89" s="19">
        <f>'Цена на порамнување во ЕУР'!G89*'Среден курс'!$D$23</f>
        <v>0</v>
      </c>
      <c r="I89" s="19">
        <f>'Цена на порамнување во ЕУР'!H89*'Среден курс'!$D$23</f>
        <v>0</v>
      </c>
      <c r="J89" s="19">
        <f>'Цена на порамнување во ЕУР'!I89*'Среден курс'!$D$23</f>
        <v>0</v>
      </c>
      <c r="K89" s="19">
        <f>'Цена на порамнување во ЕУР'!J89*'Среден курс'!$D$23</f>
        <v>0</v>
      </c>
      <c r="L89" s="19">
        <f>'Цена на порамнување во ЕУР'!K89*'Среден курс'!$D$23</f>
        <v>1274.211624</v>
      </c>
      <c r="M89" s="19">
        <f>'Цена на порамнување во ЕУР'!L89*'Среден курс'!$D$23</f>
        <v>1261.297317</v>
      </c>
      <c r="N89" s="19">
        <f>'Цена на порамнување во ЕУР'!M89*'Среден курс'!$D$23</f>
        <v>1241.618373</v>
      </c>
      <c r="O89" s="19">
        <f>'Цена на порамнување во ЕУР'!N89*'Среден курс'!$D$23</f>
        <v>0</v>
      </c>
      <c r="P89" s="19">
        <f>'Цена на порамнување во ЕУР'!O89*'Среден курс'!$D$23</f>
        <v>0</v>
      </c>
      <c r="Q89" s="19">
        <f>'Цена на порамнување во ЕУР'!P89*'Среден курс'!$D$23</f>
        <v>0</v>
      </c>
      <c r="R89" s="19">
        <f>'Цена на порамнување во ЕУР'!Q89*'Среден курс'!$D$23</f>
        <v>0</v>
      </c>
      <c r="S89" s="19">
        <f>'Цена на порамнување во ЕУР'!R89*'Среден курс'!$D$23</f>
        <v>0</v>
      </c>
      <c r="T89" s="19">
        <f>'Цена на порамнување во ЕУР'!S89*'Среден курс'!$D$23</f>
        <v>0</v>
      </c>
      <c r="U89" s="19">
        <f>'Цена на порамнување во ЕУР'!T89*'Среден курс'!$D$23</f>
        <v>1134.6141149999996</v>
      </c>
      <c r="V89" s="19">
        <f>'Цена на порамнување во ЕУР'!U89*'Среден курс'!$D$23</f>
        <v>1355.3872679999999</v>
      </c>
      <c r="W89" s="19">
        <f>'Цена на порамнување во ЕУР'!V89*'Среден курс'!$D$23</f>
        <v>0</v>
      </c>
      <c r="X89" s="19">
        <f>'Цена на порамнување во ЕУР'!W89*'Среден курс'!$D$23</f>
        <v>0</v>
      </c>
      <c r="Y89" s="19">
        <f>'Цена на порамнување во ЕУР'!X89*'Среден курс'!$D$23</f>
        <v>1538.032467</v>
      </c>
      <c r="Z89" s="19">
        <f>'Цена на порамнување во ЕУР'!Y89*'Среден курс'!$D$23</f>
        <v>1346.7777299999998</v>
      </c>
      <c r="AA89" s="19">
        <f>'Цена на порамнување во ЕУР'!Z89*'Среден курс'!$D$23</f>
        <v>1169.667234</v>
      </c>
      <c r="AB89" s="18">
        <f>'Цена на порамнување во ЕУР'!AA89*'Среден курс'!$D$23</f>
        <v>1111.245369</v>
      </c>
    </row>
    <row r="90" spans="2:28" ht="27" thickBot="1" x14ac:dyDescent="0.3">
      <c r="B90" s="91"/>
      <c r="C90" s="93" t="s">
        <v>29</v>
      </c>
      <c r="D90" s="94"/>
      <c r="E90" s="20">
        <f>'Цена на порамнување во ЕУР'!D90*'Среден курс'!$D$23</f>
        <v>1248.9979769999998</v>
      </c>
      <c r="F90" s="19">
        <f>'Цена на порамнување во ЕУР'!E90*'Среден курс'!$D$23</f>
        <v>1166.5923989999999</v>
      </c>
      <c r="G90" s="19">
        <f>'Цена на порамнување во ЕУР'!F90*'Среден курс'!$D$23</f>
        <v>1070.657547</v>
      </c>
      <c r="H90" s="19">
        <f>'Цена на порамнување во ЕУР'!G90*'Среден курс'!$D$23</f>
        <v>1051.59357</v>
      </c>
      <c r="I90" s="19">
        <f>'Цена на порамнување во ЕУР'!H90*'Среден курс'!$D$23</f>
        <v>1050.3636359999998</v>
      </c>
      <c r="J90" s="19">
        <f>'Цена на порамнување во ЕУР'!I90*'Среден курс'!$D$23</f>
        <v>1130.924313</v>
      </c>
      <c r="K90" s="19">
        <f>'Цена на порамнување во ЕУР'!J90*'Среден курс'!$D$23</f>
        <v>1191.1910789999999</v>
      </c>
      <c r="L90" s="19">
        <f>'Цена на порамнување во ЕУР'!K90*'Среден курс'!$D$23</f>
        <v>0</v>
      </c>
      <c r="M90" s="19">
        <f>'Цена на порамнување во ЕУР'!L90*'Среден курс'!$D$23</f>
        <v>0</v>
      </c>
      <c r="N90" s="19">
        <f>'Цена на порамнување во ЕУР'!M90*'Среден курс'!$D$23</f>
        <v>0</v>
      </c>
      <c r="O90" s="19">
        <f>'Цена на порамнување во ЕУР'!N90*'Среден курс'!$D$23</f>
        <v>0</v>
      </c>
      <c r="P90" s="19">
        <f>'Цена на порамнување во ЕУР'!O90*'Среден курс'!$D$23</f>
        <v>0</v>
      </c>
      <c r="Q90" s="19">
        <f>'Цена на порамнување во ЕУР'!P90*'Среден курс'!$D$23</f>
        <v>0</v>
      </c>
      <c r="R90" s="19">
        <f>'Цена на порамнување во ЕУР'!Q90*'Среден курс'!$D$23</f>
        <v>0</v>
      </c>
      <c r="S90" s="19">
        <f>'Цена на порамнување во ЕУР'!R90*'Среден курс'!$D$23</f>
        <v>0</v>
      </c>
      <c r="T90" s="19">
        <f>'Цена на порамнување во ЕУР'!S90*'Среден курс'!$D$23</f>
        <v>0</v>
      </c>
      <c r="U90" s="19">
        <f>'Цена на порамнување во ЕУР'!T90*'Среден курс'!$D$23</f>
        <v>0</v>
      </c>
      <c r="V90" s="19">
        <f>'Цена на порамнување во ЕУР'!U90*'Среден курс'!$D$23</f>
        <v>0</v>
      </c>
      <c r="W90" s="19">
        <f>'Цена на порамнување во ЕУР'!V90*'Среден курс'!$D$23</f>
        <v>0</v>
      </c>
      <c r="X90" s="19">
        <f>'Цена на порамнување во ЕУР'!W90*'Среден курс'!$D$23</f>
        <v>0</v>
      </c>
      <c r="Y90" s="19">
        <f>'Цена на порамнување во ЕУР'!X90*'Среден курс'!$D$23</f>
        <v>0</v>
      </c>
      <c r="Z90" s="19">
        <f>'Цена на порамнување во ЕУР'!Y90*'Среден курс'!$D$23</f>
        <v>0</v>
      </c>
      <c r="AA90" s="19">
        <f>'Цена на порамнување во ЕУР'!Z90*'Среден курс'!$D$23</f>
        <v>0</v>
      </c>
      <c r="AB90" s="18">
        <f>'Цена на порамнување во ЕУР'!AA90*'Среден курс'!$D$23</f>
        <v>0</v>
      </c>
    </row>
    <row r="91" spans="2:28" ht="27" thickBot="1" x14ac:dyDescent="0.3">
      <c r="B91" s="92"/>
      <c r="C91" s="93" t="s">
        <v>30</v>
      </c>
      <c r="D91" s="94"/>
      <c r="E91" s="17">
        <f>'Цена на порамнување во ЕУР'!D91*'Среден курс'!$D$23</f>
        <v>3746.993931</v>
      </c>
      <c r="F91" s="16">
        <f>'Цена на порамнување во ЕУР'!E91*'Среден курс'!$D$23</f>
        <v>3499.7771969999994</v>
      </c>
      <c r="G91" s="16">
        <f>'Цена на порамнување во ЕУР'!F91*'Среден курс'!$D$23</f>
        <v>3211.9726409999998</v>
      </c>
      <c r="H91" s="16">
        <f>'Цена на порамнување во ЕУР'!G91*'Среден курс'!$D$23</f>
        <v>3154.7807099999995</v>
      </c>
      <c r="I91" s="16">
        <f>'Цена на порамнување во ЕУР'!H91*'Среден курс'!$D$23</f>
        <v>3151.0909080000001</v>
      </c>
      <c r="J91" s="16">
        <f>'Цена на порамнување во ЕУР'!I91*'Среден курс'!$D$23</f>
        <v>3392.772939</v>
      </c>
      <c r="K91" s="16">
        <f>'Цена на порамнување во ЕУР'!J91*'Среден курс'!$D$23</f>
        <v>3573.5732369999996</v>
      </c>
      <c r="L91" s="16">
        <f>'Цена на порамнување во ЕУР'!K91*'Среден курс'!$D$23</f>
        <v>0</v>
      </c>
      <c r="M91" s="16">
        <f>'Цена на порамнување во ЕУР'!L91*'Среден курс'!$D$23</f>
        <v>0</v>
      </c>
      <c r="N91" s="16">
        <f>'Цена на порамнување во ЕУР'!M91*'Среден курс'!$D$23</f>
        <v>0</v>
      </c>
      <c r="O91" s="16">
        <f>'Цена на порамнување во ЕУР'!N91*'Среден курс'!$D$23</f>
        <v>0</v>
      </c>
      <c r="P91" s="16">
        <f>'Цена на порамнување во ЕУР'!O91*'Среден курс'!$D$23</f>
        <v>0</v>
      </c>
      <c r="Q91" s="16">
        <f>'Цена на порамнување во ЕУР'!P91*'Среден курс'!$D$23</f>
        <v>0</v>
      </c>
      <c r="R91" s="16">
        <f>'Цена на порамнување во ЕУР'!Q91*'Среден курс'!$D$23</f>
        <v>0</v>
      </c>
      <c r="S91" s="16">
        <f>'Цена на порамнување во ЕУР'!R91*'Среден курс'!$D$23</f>
        <v>0</v>
      </c>
      <c r="T91" s="16">
        <f>'Цена на порамнување во ЕУР'!S91*'Среден курс'!$D$23</f>
        <v>0</v>
      </c>
      <c r="U91" s="16">
        <f>'Цена на порамнување во ЕУР'!T91*'Среден курс'!$D$23</f>
        <v>0</v>
      </c>
      <c r="V91" s="16">
        <f>'Цена на порамнување во ЕУР'!U91*'Среден курс'!$D$23</f>
        <v>0</v>
      </c>
      <c r="W91" s="16">
        <f>'Цена на порамнување во ЕУР'!V91*'Среден курс'!$D$23</f>
        <v>0</v>
      </c>
      <c r="X91" s="16">
        <f>'Цена на порамнување во ЕУР'!W91*'Среден курс'!$D$23</f>
        <v>0</v>
      </c>
      <c r="Y91" s="16">
        <f>'Цена на порамнување во ЕУР'!X91*'Среден курс'!$D$23</f>
        <v>0</v>
      </c>
      <c r="Z91" s="16">
        <f>'Цена на порамнување во ЕУР'!Y91*'Среден курс'!$D$23</f>
        <v>0</v>
      </c>
      <c r="AA91" s="16">
        <f>'Цена на порамнување во ЕУР'!Z91*'Среден курс'!$D$23</f>
        <v>0</v>
      </c>
      <c r="AB91" s="15">
        <f>'Цена на порамнување во ЕУР'!AA91*'Среден курс'!$D$23</f>
        <v>0</v>
      </c>
    </row>
    <row r="92" spans="2:28" ht="27" thickBot="1" x14ac:dyDescent="0.3">
      <c r="B92" s="90">
        <v>43884</v>
      </c>
      <c r="C92" s="93" t="s">
        <v>27</v>
      </c>
      <c r="D92" s="94"/>
      <c r="E92" s="21">
        <f>'Цена на порамнување во ЕУР'!D92*'Среден курс'!$D$24</f>
        <v>2796.2549489999997</v>
      </c>
      <c r="F92" s="23">
        <f>'Цена на порамнување во ЕУР'!E92*'Среден курс'!$D$24</f>
        <v>0</v>
      </c>
      <c r="G92" s="23">
        <f>'Цена на порамнување во ЕУР'!F92*'Среден курс'!$D$24</f>
        <v>0</v>
      </c>
      <c r="H92" s="23">
        <f>'Цена на порамнување во ЕУР'!G92*'Среден курс'!$D$24</f>
        <v>0</v>
      </c>
      <c r="I92" s="23">
        <f>'Цена на порамнување во ЕУР'!H92*'Среден курс'!$D$24</f>
        <v>0</v>
      </c>
      <c r="J92" s="23">
        <f>'Цена на порамнување во ЕУР'!I92*'Среден курс'!$D$24</f>
        <v>0</v>
      </c>
      <c r="K92" s="23">
        <f>'Цена на порамнување во ЕУР'!J92*'Среден курс'!$D$24</f>
        <v>0</v>
      </c>
      <c r="L92" s="23">
        <f>'Цена на порамнување во ЕУР'!K92*'Среден курс'!$D$24</f>
        <v>0</v>
      </c>
      <c r="M92" s="23">
        <f>'Цена на порамнување во ЕУР'!L92*'Среден курс'!$D$24</f>
        <v>3104.3534159999995</v>
      </c>
      <c r="N92" s="23">
        <f>'Цена на порамнување во ЕУР'!M92*'Среден курс'!$D$24</f>
        <v>3309.7523939999996</v>
      </c>
      <c r="O92" s="23">
        <f>'Цена на порамнување во ЕУР'!N92*'Среден курс'!$D$24</f>
        <v>3044.0866500000002</v>
      </c>
      <c r="P92" s="23">
        <f>'Цена на порамнување во ЕУР'!O92*'Среден курс'!$D$24</f>
        <v>2860.8264840000002</v>
      </c>
      <c r="Q92" s="23">
        <f>'Цена на порамнување во ЕУР'!P92*'Среден курс'!$D$24</f>
        <v>2569.9470929999998</v>
      </c>
      <c r="R92" s="23">
        <f>'Цена на порамнување во ЕУР'!Q92*'Среден курс'!$D$24</f>
        <v>0</v>
      </c>
      <c r="S92" s="23">
        <f>'Цена на порамнување во ЕУР'!R92*'Среден курс'!$D$24</f>
        <v>0</v>
      </c>
      <c r="T92" s="23">
        <f>'Цена на порамнување во ЕУР'!S92*'Среден курс'!$D$24</f>
        <v>0</v>
      </c>
      <c r="U92" s="23">
        <f>'Цена на порамнување во ЕУР'!T92*'Среден курс'!$D$24</f>
        <v>3418.601553</v>
      </c>
      <c r="V92" s="23">
        <f>'Цена на порамнување во ЕУР'!U92*'Среден курс'!$D$24</f>
        <v>4080.3632780312305</v>
      </c>
      <c r="W92" s="23">
        <f>'Цена на порамнување во ЕУР'!V92*'Среден курс'!$D$24</f>
        <v>4128.2734709999995</v>
      </c>
      <c r="X92" s="23">
        <f>'Цена на порамнување во ЕУР'!W92*'Среден курс'!$D$24</f>
        <v>3939.4786020000001</v>
      </c>
      <c r="Y92" s="23">
        <f>'Цена на порамнување во ЕУР'!X92*'Среден курс'!$D$24</f>
        <v>4145.4925469999998</v>
      </c>
      <c r="Z92" s="23">
        <f>'Цена на порамнување во ЕУР'!Y92*'Среден курс'!$D$24</f>
        <v>3213.8175419999998</v>
      </c>
      <c r="AA92" s="23">
        <f>'Цена на порамнување во ЕУР'!Z92*'Среден курс'!$D$24</f>
        <v>2112.4116450000001</v>
      </c>
      <c r="AB92" s="22">
        <f>'Цена на порамнување во ЕУР'!AA92*'Среден курс'!$D$24</f>
        <v>1034.3744939999999</v>
      </c>
    </row>
    <row r="93" spans="2:28" ht="27" thickBot="1" x14ac:dyDescent="0.3">
      <c r="B93" s="91"/>
      <c r="C93" s="93" t="s">
        <v>28</v>
      </c>
      <c r="D93" s="94"/>
      <c r="E93" s="20">
        <f>'Цена на порамнување во ЕУР'!D93*'Среден курс'!$D$24</f>
        <v>0</v>
      </c>
      <c r="F93" s="19">
        <f>'Цена на порамнување во ЕУР'!E93*'Среден курс'!$D$24</f>
        <v>0</v>
      </c>
      <c r="G93" s="19">
        <f>'Цена на порамнување во ЕУР'!F93*'Среден курс'!$D$24</f>
        <v>0</v>
      </c>
      <c r="H93" s="19">
        <f>'Цена на порамнување во ЕУР'!G93*'Среден курс'!$D$24</f>
        <v>0</v>
      </c>
      <c r="I93" s="19">
        <f>'Цена на порамнување во ЕУР'!H93*'Среден курс'!$D$24</f>
        <v>0</v>
      </c>
      <c r="J93" s="19">
        <f>'Цена на порамнување во ЕУР'!I93*'Среден курс'!$D$24</f>
        <v>0</v>
      </c>
      <c r="K93" s="19">
        <f>'Цена на порамнување во ЕУР'!J93*'Среден курс'!$D$24</f>
        <v>0</v>
      </c>
      <c r="L93" s="19">
        <f>'Цена на порамнување во ЕУР'!K93*'Среден курс'!$D$24</f>
        <v>963.03832199999999</v>
      </c>
      <c r="M93" s="19">
        <f>'Цена на порамнување во ЕУР'!L93*'Среден курс'!$D$24</f>
        <v>0</v>
      </c>
      <c r="N93" s="19">
        <f>'Цена на порамнување во ЕУР'!M93*'Среден курс'!$D$24</f>
        <v>0</v>
      </c>
      <c r="O93" s="19">
        <f>'Цена на порамнување во ЕУР'!N93*'Среден курс'!$D$24</f>
        <v>0</v>
      </c>
      <c r="P93" s="19">
        <f>'Цена на порамнување во ЕУР'!O93*'Среден курс'!$D$24</f>
        <v>0</v>
      </c>
      <c r="Q93" s="19">
        <f>'Цена на порамнување во ЕУР'!P93*'Среден курс'!$D$24</f>
        <v>0</v>
      </c>
      <c r="R93" s="19">
        <f>'Цена на порамнување во ЕУР'!Q93*'Среден курс'!$D$24</f>
        <v>832.66531799999996</v>
      </c>
      <c r="S93" s="19">
        <f>'Цена на порамнување во ЕУР'!R93*'Среден курс'!$D$24</f>
        <v>832.66531799999996</v>
      </c>
      <c r="T93" s="19">
        <f>'Цена на порамнување во ЕУР'!S93*'Среден курс'!$D$24</f>
        <v>947.66414699999984</v>
      </c>
      <c r="U93" s="19">
        <f>'Цена на порамнување во ЕУР'!T93*'Среден курс'!$D$24</f>
        <v>0</v>
      </c>
      <c r="V93" s="19">
        <f>'Цена на порамнување во ЕУР'!U93*'Среден курс'!$D$24</f>
        <v>0</v>
      </c>
      <c r="W93" s="19">
        <f>'Цена на порамнување во ЕУР'!V93*'Среден курс'!$D$24</f>
        <v>0</v>
      </c>
      <c r="X93" s="19">
        <f>'Цена на порамнување во ЕУР'!W93*'Среден курс'!$D$24</f>
        <v>0</v>
      </c>
      <c r="Y93" s="19">
        <f>'Цена на порамнување во ЕУР'!X93*'Среден курс'!$D$24</f>
        <v>0</v>
      </c>
      <c r="Z93" s="19">
        <f>'Цена на порамнување во ЕУР'!Y93*'Среден курс'!$D$24</f>
        <v>0</v>
      </c>
      <c r="AA93" s="19">
        <f>'Цена на порамнување во ЕУР'!Z93*'Среден курс'!$D$24</f>
        <v>0</v>
      </c>
      <c r="AB93" s="18">
        <f>'Цена на порамнување во ЕУР'!AA93*'Среден курс'!$D$24</f>
        <v>0</v>
      </c>
    </row>
    <row r="94" spans="2:28" ht="27" thickBot="1" x14ac:dyDescent="0.3">
      <c r="B94" s="91"/>
      <c r="C94" s="93" t="s">
        <v>29</v>
      </c>
      <c r="D94" s="94"/>
      <c r="E94" s="20">
        <f>'Цена на порамнување во ЕУР'!D94*'Среден курс'!$D$24</f>
        <v>0</v>
      </c>
      <c r="F94" s="19">
        <f>'Цена на порамнување во ЕУР'!E94*'Среден курс'!$D$24</f>
        <v>955.04375099999993</v>
      </c>
      <c r="G94" s="19">
        <f>'Цена на порамнување во ЕУР'!F94*'Среден курс'!$D$24</f>
        <v>830.82041699999991</v>
      </c>
      <c r="H94" s="19">
        <f>'Цена на порамнување во ЕУР'!G94*'Среден курс'!$D$24</f>
        <v>739.19033399999989</v>
      </c>
      <c r="I94" s="19">
        <f>'Цена на порамнување во ЕУР'!H94*'Среден курс'!$D$24</f>
        <v>640.18064700000002</v>
      </c>
      <c r="J94" s="19">
        <f>'Цена на порамнување во ЕУР'!I94*'Среден курс'!$D$24</f>
        <v>640.18064700000002</v>
      </c>
      <c r="K94" s="19">
        <f>'Цена на порамнување во ЕУР'!J94*'Среден курс'!$D$24</f>
        <v>537.48115799999994</v>
      </c>
      <c r="L94" s="19">
        <f>'Цена на порамнување во ЕУР'!K94*'Среден курс'!$D$24</f>
        <v>0</v>
      </c>
      <c r="M94" s="19">
        <f>'Цена на порамнување во ЕУР'!L94*'Среден курс'!$D$24</f>
        <v>0</v>
      </c>
      <c r="N94" s="19">
        <f>'Цена на порамнување во ЕУР'!M94*'Среден курс'!$D$24</f>
        <v>0</v>
      </c>
      <c r="O94" s="19">
        <f>'Цена на порамнување во ЕУР'!N94*'Среден курс'!$D$24</f>
        <v>0</v>
      </c>
      <c r="P94" s="19">
        <f>'Цена на порамнување во ЕУР'!O94*'Среден курс'!$D$24</f>
        <v>0</v>
      </c>
      <c r="Q94" s="19">
        <f>'Цена на порамнување во ЕУР'!P94*'Среден курс'!$D$24</f>
        <v>0</v>
      </c>
      <c r="R94" s="19">
        <f>'Цена на порамнување во ЕУР'!Q94*'Среден курс'!$D$24</f>
        <v>0</v>
      </c>
      <c r="S94" s="19">
        <f>'Цена на порамнување во ЕУР'!R94*'Среден курс'!$D$24</f>
        <v>0</v>
      </c>
      <c r="T94" s="19">
        <f>'Цена на порамнување во ЕУР'!S94*'Среден курс'!$D$24</f>
        <v>0</v>
      </c>
      <c r="U94" s="19">
        <f>'Цена на порамнување во ЕУР'!T94*'Среден курс'!$D$24</f>
        <v>0</v>
      </c>
      <c r="V94" s="19">
        <f>'Цена на порамнување во ЕУР'!U94*'Среден курс'!$D$24</f>
        <v>0</v>
      </c>
      <c r="W94" s="19">
        <f>'Цена на порамнување во ЕУР'!V94*'Среден курс'!$D$24</f>
        <v>0</v>
      </c>
      <c r="X94" s="19">
        <f>'Цена на порамнување во ЕУР'!W94*'Среден курс'!$D$24</f>
        <v>0</v>
      </c>
      <c r="Y94" s="19">
        <f>'Цена на порамнување во ЕУР'!X94*'Среден курс'!$D$24</f>
        <v>0</v>
      </c>
      <c r="Z94" s="19">
        <f>'Цена на порамнување во ЕУР'!Y94*'Среден курс'!$D$24</f>
        <v>0</v>
      </c>
      <c r="AA94" s="19">
        <f>'Цена на порамнување во ЕУР'!Z94*'Среден курс'!$D$24</f>
        <v>0</v>
      </c>
      <c r="AB94" s="18">
        <f>'Цена на порамнување во ЕУР'!AA94*'Среден курс'!$D$24</f>
        <v>0</v>
      </c>
    </row>
    <row r="95" spans="2:28" ht="27" thickBot="1" x14ac:dyDescent="0.3">
      <c r="B95" s="92"/>
      <c r="C95" s="93" t="s">
        <v>30</v>
      </c>
      <c r="D95" s="94"/>
      <c r="E95" s="17">
        <f>'Цена на порамнување во ЕУР'!D95*'Среден курс'!$D$24</f>
        <v>0</v>
      </c>
      <c r="F95" s="16">
        <f>'Цена на порамнување во ЕУР'!E95*'Среден курс'!$D$24</f>
        <v>2865.131253</v>
      </c>
      <c r="G95" s="16">
        <f>'Цена на порамнување во ЕУР'!F95*'Среден курс'!$D$24</f>
        <v>2491.8462840000002</v>
      </c>
      <c r="H95" s="16">
        <f>'Цена на порамнување во ЕУР'!G95*'Среден курс'!$D$24</f>
        <v>2216.9560349999997</v>
      </c>
      <c r="I95" s="16">
        <f>'Цена на порамнување во ЕУР'!H95*'Среден курс'!$D$24</f>
        <v>1920.541941</v>
      </c>
      <c r="J95" s="16">
        <f>'Цена на порамнување во ЕУР'!I95*'Среден курс'!$D$24</f>
        <v>1920.541941</v>
      </c>
      <c r="K95" s="16">
        <f>'Цена на порамнување во ЕУР'!J95*'Среден курс'!$D$24</f>
        <v>1612.4434739999999</v>
      </c>
      <c r="L95" s="16">
        <f>'Цена на порамнување во ЕУР'!K95*'Среден курс'!$D$24</f>
        <v>0</v>
      </c>
      <c r="M95" s="16">
        <f>'Цена на порамнување во ЕУР'!L95*'Среден курс'!$D$24</f>
        <v>0</v>
      </c>
      <c r="N95" s="16">
        <f>'Цена на порамнување во ЕУР'!M95*'Среден курс'!$D$24</f>
        <v>0</v>
      </c>
      <c r="O95" s="16">
        <f>'Цена на порамнување во ЕУР'!N95*'Среден курс'!$D$24</f>
        <v>0</v>
      </c>
      <c r="P95" s="16">
        <f>'Цена на порамнување во ЕУР'!O95*'Среден курс'!$D$24</f>
        <v>0</v>
      </c>
      <c r="Q95" s="16">
        <f>'Цена на порамнување во ЕУР'!P95*'Среден курс'!$D$24</f>
        <v>0</v>
      </c>
      <c r="R95" s="16">
        <f>'Цена на порамнување во ЕУР'!Q95*'Среден курс'!$D$24</f>
        <v>0</v>
      </c>
      <c r="S95" s="16">
        <f>'Цена на порамнување во ЕУР'!R95*'Среден курс'!$D$24</f>
        <v>0</v>
      </c>
      <c r="T95" s="16">
        <f>'Цена на порамнување во ЕУР'!S95*'Среден курс'!$D$24</f>
        <v>0</v>
      </c>
      <c r="U95" s="16">
        <f>'Цена на порамнување во ЕУР'!T95*'Среден курс'!$D$24</f>
        <v>0</v>
      </c>
      <c r="V95" s="16">
        <f>'Цена на порамнување во ЕУР'!U95*'Среден курс'!$D$24</f>
        <v>0</v>
      </c>
      <c r="W95" s="16">
        <f>'Цена на порамнување во ЕУР'!V95*'Среден курс'!$D$24</f>
        <v>0</v>
      </c>
      <c r="X95" s="16">
        <f>'Цена на порамнување во ЕУР'!W95*'Среден курс'!$D$24</f>
        <v>0</v>
      </c>
      <c r="Y95" s="16">
        <f>'Цена на порамнување во ЕУР'!X95*'Среден курс'!$D$24</f>
        <v>0</v>
      </c>
      <c r="Z95" s="16">
        <f>'Цена на порамнување во ЕУР'!Y95*'Среден курс'!$D$24</f>
        <v>0</v>
      </c>
      <c r="AA95" s="16">
        <f>'Цена на порамнување во ЕУР'!Z95*'Среден курс'!$D$24</f>
        <v>0</v>
      </c>
      <c r="AB95" s="15">
        <f>'Цена на порамнување во ЕУР'!AA95*'Среден курс'!$D$24</f>
        <v>0</v>
      </c>
    </row>
    <row r="96" spans="2:28" ht="27" thickBot="1" x14ac:dyDescent="0.3">
      <c r="B96" s="90">
        <v>43885</v>
      </c>
      <c r="C96" s="93" t="s">
        <v>27</v>
      </c>
      <c r="D96" s="94"/>
      <c r="E96" s="21">
        <f>'Цена на порамнување во ЕУР'!D96*'Среден курс'!$D$25</f>
        <v>1498.0596119999998</v>
      </c>
      <c r="F96" s="23">
        <f>'Цена на порамнување во ЕУР'!E96*'Среден курс'!$D$25</f>
        <v>0</v>
      </c>
      <c r="G96" s="23">
        <f>'Цена на порамнување во ЕУР'!F96*'Среден курс'!$D$25</f>
        <v>0</v>
      </c>
      <c r="H96" s="23">
        <f>'Цена на порамнување во ЕУР'!G96*'Среден курс'!$D$25</f>
        <v>0</v>
      </c>
      <c r="I96" s="23">
        <f>'Цена на порамнување во ЕУР'!H96*'Среден курс'!$D$25</f>
        <v>0</v>
      </c>
      <c r="J96" s="23">
        <f>'Цена на порамнување во ЕУР'!I96*'Среден курс'!$D$25</f>
        <v>0</v>
      </c>
      <c r="K96" s="23">
        <f>'Цена на порамнување во ЕУР'!J96*'Среден курс'!$D$25</f>
        <v>0</v>
      </c>
      <c r="L96" s="23">
        <f>'Цена на порамнување во ЕУР'!K96*'Среден курс'!$D$25</f>
        <v>0</v>
      </c>
      <c r="M96" s="23">
        <f>'Цена на порамнување во ЕУР'!L96*'Среден курс'!$D$25</f>
        <v>0</v>
      </c>
      <c r="N96" s="23">
        <f>'Цена на порамнување во ЕУР'!M96*'Среден курс'!$D$25</f>
        <v>0</v>
      </c>
      <c r="O96" s="23">
        <f>'Цена на порамнување во ЕУР'!N96*'Среден курс'!$D$25</f>
        <v>0</v>
      </c>
      <c r="P96" s="23">
        <f>'Цена на порамнување во ЕУР'!O96*'Среден курс'!$D$25</f>
        <v>0</v>
      </c>
      <c r="Q96" s="23">
        <f>'Цена на порамнување во ЕУР'!P96*'Среден курс'!$D$25</f>
        <v>0</v>
      </c>
      <c r="R96" s="23">
        <f>'Цена на порамнување во ЕУР'!Q96*'Среден курс'!$D$25</f>
        <v>0</v>
      </c>
      <c r="S96" s="23">
        <f>'Цена на порамнување во ЕУР'!R96*'Среден курс'!$D$25</f>
        <v>0</v>
      </c>
      <c r="T96" s="23">
        <f>'Цена на порамнување во ЕУР'!S96*'Среден курс'!$D$25</f>
        <v>0</v>
      </c>
      <c r="U96" s="23">
        <f>'Цена на порамнување во ЕУР'!T96*'Среден курс'!$D$25</f>
        <v>0</v>
      </c>
      <c r="V96" s="23">
        <f>'Цена на порамнување во ЕУР'!U96*'Среден курс'!$D$25</f>
        <v>0</v>
      </c>
      <c r="W96" s="23">
        <f>'Цена на порамнување во ЕУР'!V96*'Среден курс'!$D$25</f>
        <v>5312.3639472555778</v>
      </c>
      <c r="X96" s="23">
        <f>'Цена на порамнување во ЕУР'!W96*'Среден курс'!$D$25</f>
        <v>5194.0112819999995</v>
      </c>
      <c r="Y96" s="23">
        <f>'Цена на порамнување во ЕУР'!X96*'Среден курс'!$D$25</f>
        <v>4395.1691489999994</v>
      </c>
      <c r="Z96" s="23">
        <f>'Цена на порамнување во ЕУР'!Y96*'Среден курс'!$D$25</f>
        <v>3811.5654659999991</v>
      </c>
      <c r="AA96" s="23">
        <f>'Цена на порамнување во ЕУР'!Z96*'Среден курс'!$D$25</f>
        <v>3785.7368520000005</v>
      </c>
      <c r="AB96" s="22">
        <f>'Цена на порамнување во ЕУР'!AA96*'Среден курс'!$D$25</f>
        <v>3423.5212889999993</v>
      </c>
    </row>
    <row r="97" spans="2:28" ht="27" thickBot="1" x14ac:dyDescent="0.3">
      <c r="B97" s="91"/>
      <c r="C97" s="93" t="s">
        <v>28</v>
      </c>
      <c r="D97" s="94"/>
      <c r="E97" s="20">
        <f>'Цена на порамнување во ЕУР'!D97*'Среден курс'!$D$25</f>
        <v>0</v>
      </c>
      <c r="F97" s="19">
        <f>'Цена на порамнување во ЕУР'!E97*'Среден курс'!$D$25</f>
        <v>0</v>
      </c>
      <c r="G97" s="19">
        <f>'Цена на порамнување во ЕУР'!F97*'Среден курс'!$D$25</f>
        <v>0</v>
      </c>
      <c r="H97" s="19">
        <f>'Цена на порамнување во ЕУР'!G97*'Среден курс'!$D$25</f>
        <v>0</v>
      </c>
      <c r="I97" s="19">
        <f>'Цена на порамнување во ЕУР'!H97*'Среден курс'!$D$25</f>
        <v>0</v>
      </c>
      <c r="J97" s="19">
        <f>'Цена на порамнување во ЕУР'!I97*'Среден курс'!$D$25</f>
        <v>0</v>
      </c>
      <c r="K97" s="19">
        <f>'Цена на порамнување во ЕУР'!J97*'Среден курс'!$D$25</f>
        <v>0</v>
      </c>
      <c r="L97" s="19">
        <f>'Цена на порамнување во ЕУР'!K97*'Среден курс'!$D$25</f>
        <v>1397.2050239999999</v>
      </c>
      <c r="M97" s="19">
        <f>'Цена на порамнување во ЕУР'!L97*'Среден курс'!$D$25</f>
        <v>1384.9056839999998</v>
      </c>
      <c r="N97" s="19">
        <f>'Цена на порамнување во ЕУР'!M97*'Среден курс'!$D$25</f>
        <v>1239.1585049999999</v>
      </c>
      <c r="O97" s="19">
        <f>'Цена на порамнување во ЕУР'!N97*'Среден курс'!$D$25</f>
        <v>1134.6141149999996</v>
      </c>
      <c r="P97" s="19">
        <f>'Цена на порамнување во ЕУР'!O97*'Среден курс'!$D$25</f>
        <v>1153.0631249999999</v>
      </c>
      <c r="Q97" s="19">
        <f>'Цена на порамнување во ЕУР'!P97*'Среден курс'!$D$25</f>
        <v>1110.0154349999998</v>
      </c>
      <c r="R97" s="19">
        <f>'Цена на порамнување во ЕУР'!Q97*'Среден курс'!$D$25</f>
        <v>1101.4058969999999</v>
      </c>
      <c r="S97" s="19">
        <f>'Цена на порамнување во ЕУР'!R97*'Среден курс'!$D$25</f>
        <v>1166.7664131831787</v>
      </c>
      <c r="T97" s="19">
        <f>'Цена на порамнување во ЕУР'!S97*'Среден курс'!$D$25</f>
        <v>1167.002377</v>
      </c>
      <c r="U97" s="19">
        <f>'Цена на порамнување во ЕУР'!T97*'Среден курс'!$D$25</f>
        <v>1446.402384</v>
      </c>
      <c r="V97" s="19">
        <f>'Цена на порамнување во ЕУР'!U97*'Среден курс'!$D$25</f>
        <v>1715.7579299999998</v>
      </c>
      <c r="W97" s="19">
        <f>'Цена на порамнување во ЕУР'!V97*'Среден курс'!$D$25</f>
        <v>0</v>
      </c>
      <c r="X97" s="19">
        <f>'Цена на порамнување во ЕУР'!W97*'Среден курс'!$D$25</f>
        <v>0</v>
      </c>
      <c r="Y97" s="19">
        <f>'Цена на порамнување во ЕУР'!X97*'Среден курс'!$D$25</f>
        <v>0</v>
      </c>
      <c r="Z97" s="19">
        <f>'Цена на порамнување во ЕУР'!Y97*'Среден курс'!$D$25</f>
        <v>0</v>
      </c>
      <c r="AA97" s="19">
        <f>'Цена на порамнување во ЕУР'!Z97*'Среден курс'!$D$25</f>
        <v>0</v>
      </c>
      <c r="AB97" s="18">
        <f>'Цена на порамнување во ЕУР'!AA97*'Среден курс'!$D$25</f>
        <v>0</v>
      </c>
    </row>
    <row r="98" spans="2:28" ht="27" thickBot="1" x14ac:dyDescent="0.3">
      <c r="B98" s="91"/>
      <c r="C98" s="93" t="s">
        <v>29</v>
      </c>
      <c r="D98" s="94"/>
      <c r="E98" s="20">
        <f>'Цена на порамнување во ЕУР'!D98*'Среден курс'!$D$25</f>
        <v>0</v>
      </c>
      <c r="F98" s="19">
        <f>'Цена на порамнување во ЕУР'!E98*'Среден курс'!$D$25</f>
        <v>461.84021699999994</v>
      </c>
      <c r="G98" s="19">
        <f>'Цена на порамнување во ЕУР'!F98*'Среден курс'!$D$25</f>
        <v>397.26868199999996</v>
      </c>
      <c r="H98" s="19">
        <f>'Цена на порамнување во ЕУР'!G98*'Среден курс'!$D$25</f>
        <v>397.88364899999999</v>
      </c>
      <c r="I98" s="19">
        <f>'Цена на порамнување во ЕУР'!H98*'Среден курс'!$D$25</f>
        <v>522.10698300000001</v>
      </c>
      <c r="J98" s="19">
        <f>'Цена на порамнување во ЕУР'!I98*'Среден курс'!$D$25</f>
        <v>824.67074700000001</v>
      </c>
      <c r="K98" s="19">
        <f>'Цена на порамнување во ЕУР'!J98*'Среден курс'!$D$25</f>
        <v>1207.1802209999998</v>
      </c>
      <c r="L98" s="19">
        <f>'Цена на порамнување во ЕУР'!K98*'Среден курс'!$D$25</f>
        <v>0</v>
      </c>
      <c r="M98" s="19">
        <f>'Цена на порамнување во ЕУР'!L98*'Среден курс'!$D$25</f>
        <v>0</v>
      </c>
      <c r="N98" s="19">
        <f>'Цена на порамнување во ЕУР'!M98*'Среден курс'!$D$25</f>
        <v>0</v>
      </c>
      <c r="O98" s="19">
        <f>'Цена на порамнување во ЕУР'!N98*'Среден курс'!$D$25</f>
        <v>0</v>
      </c>
      <c r="P98" s="19">
        <f>'Цена на порамнување во ЕУР'!O98*'Среден курс'!$D$25</f>
        <v>0</v>
      </c>
      <c r="Q98" s="19">
        <f>'Цена на порамнување во ЕУР'!P98*'Среден курс'!$D$25</f>
        <v>0</v>
      </c>
      <c r="R98" s="19">
        <f>'Цена на порамнување во ЕУР'!Q98*'Среден курс'!$D$25</f>
        <v>0</v>
      </c>
      <c r="S98" s="19">
        <f>'Цена на порамнување во ЕУР'!R98*'Среден курс'!$D$25</f>
        <v>0</v>
      </c>
      <c r="T98" s="19">
        <f>'Цена на порамнување во ЕУР'!S98*'Среден курс'!$D$25</f>
        <v>0</v>
      </c>
      <c r="U98" s="19">
        <f>'Цена на порамнување во ЕУР'!T98*'Среден курс'!$D$25</f>
        <v>0</v>
      </c>
      <c r="V98" s="19">
        <f>'Цена на порамнување во ЕУР'!U98*'Среден курс'!$D$25</f>
        <v>0</v>
      </c>
      <c r="W98" s="19">
        <f>'Цена на порамнување во ЕУР'!V98*'Среден курс'!$D$25</f>
        <v>0</v>
      </c>
      <c r="X98" s="19">
        <f>'Цена на порамнување во ЕУР'!W98*'Среден курс'!$D$25</f>
        <v>0</v>
      </c>
      <c r="Y98" s="19">
        <f>'Цена на порамнување во ЕУР'!X98*'Среден курс'!$D$25</f>
        <v>0</v>
      </c>
      <c r="Z98" s="19">
        <f>'Цена на порамнување во ЕУР'!Y98*'Среден курс'!$D$25</f>
        <v>0</v>
      </c>
      <c r="AA98" s="19">
        <f>'Цена на порамнување во ЕУР'!Z98*'Среден курс'!$D$25</f>
        <v>0</v>
      </c>
      <c r="AB98" s="18">
        <f>'Цена на порамнување во ЕУР'!AA98*'Среден курс'!$D$25</f>
        <v>0</v>
      </c>
    </row>
    <row r="99" spans="2:28" ht="27" thickBot="1" x14ac:dyDescent="0.3">
      <c r="B99" s="92"/>
      <c r="C99" s="93" t="s">
        <v>30</v>
      </c>
      <c r="D99" s="94"/>
      <c r="E99" s="17">
        <f>'Цена на порамнување во ЕУР'!D99*'Среден курс'!$D$25</f>
        <v>0</v>
      </c>
      <c r="F99" s="16">
        <f>'Цена на порамнување во ЕУР'!E99*'Среден курс'!$D$25</f>
        <v>1384.9056839999998</v>
      </c>
      <c r="G99" s="16">
        <f>'Цена на порамнување во ЕУР'!F99*'Среден курс'!$D$25</f>
        <v>1191.8060459999999</v>
      </c>
      <c r="H99" s="16">
        <f>'Цена на порамнување во ЕУР'!G99*'Среден курс'!$D$25</f>
        <v>1193.0359799999999</v>
      </c>
      <c r="I99" s="16">
        <f>'Цена на порамнување во ЕУР'!H99*'Среден курс'!$D$25</f>
        <v>1566.3209489999999</v>
      </c>
      <c r="J99" s="16">
        <f>'Цена на порамнување во ЕУР'!I99*'Среден курс'!$D$25</f>
        <v>2473.3972739999999</v>
      </c>
      <c r="K99" s="16">
        <f>'Цена на порамнување во ЕУР'!J99*'Среден курс'!$D$25</f>
        <v>3620.9256959999998</v>
      </c>
      <c r="L99" s="16">
        <f>'Цена на порамнување во ЕУР'!K99*'Среден курс'!$D$25</f>
        <v>0</v>
      </c>
      <c r="M99" s="16">
        <f>'Цена на порамнување во ЕУР'!L99*'Среден курс'!$D$25</f>
        <v>0</v>
      </c>
      <c r="N99" s="16">
        <f>'Цена на порамнување во ЕУР'!M99*'Среден курс'!$D$25</f>
        <v>0</v>
      </c>
      <c r="O99" s="16">
        <f>'Цена на порамнување во ЕУР'!N99*'Среден курс'!$D$25</f>
        <v>0</v>
      </c>
      <c r="P99" s="16">
        <f>'Цена на порамнување во ЕУР'!O99*'Среден курс'!$D$25</f>
        <v>0</v>
      </c>
      <c r="Q99" s="16">
        <f>'Цена на порамнување во ЕУР'!P99*'Среден курс'!$D$25</f>
        <v>0</v>
      </c>
      <c r="R99" s="16">
        <f>'Цена на порамнување во ЕУР'!Q99*'Среден курс'!$D$25</f>
        <v>0</v>
      </c>
      <c r="S99" s="16">
        <f>'Цена на порамнување во ЕУР'!R99*'Среден курс'!$D$25</f>
        <v>0</v>
      </c>
      <c r="T99" s="16">
        <f>'Цена на порамнување во ЕУР'!S99*'Среден курс'!$D$25</f>
        <v>0</v>
      </c>
      <c r="U99" s="16">
        <f>'Цена на порамнување во ЕУР'!T99*'Среден курс'!$D$25</f>
        <v>0</v>
      </c>
      <c r="V99" s="16">
        <f>'Цена на порамнување во ЕУР'!U99*'Среден курс'!$D$25</f>
        <v>0</v>
      </c>
      <c r="W99" s="16">
        <f>'Цена на порамнување во ЕУР'!V99*'Среден курс'!$D$25</f>
        <v>0</v>
      </c>
      <c r="X99" s="16">
        <f>'Цена на порамнување во ЕУР'!W99*'Среден курс'!$D$25</f>
        <v>0</v>
      </c>
      <c r="Y99" s="16">
        <f>'Цена на порамнување во ЕУР'!X99*'Среден курс'!$D$25</f>
        <v>0</v>
      </c>
      <c r="Z99" s="16">
        <f>'Цена на порамнување во ЕУР'!Y99*'Среден курс'!$D$25</f>
        <v>0</v>
      </c>
      <c r="AA99" s="16">
        <f>'Цена на порамнување во ЕУР'!Z99*'Среден курс'!$D$25</f>
        <v>0</v>
      </c>
      <c r="AB99" s="15">
        <f>'Цена на порамнување во ЕУР'!AA99*'Среден курс'!$D$25</f>
        <v>0</v>
      </c>
    </row>
    <row r="100" spans="2:28" ht="27" thickBot="1" x14ac:dyDescent="0.3">
      <c r="B100" s="90">
        <v>43886</v>
      </c>
      <c r="C100" s="93" t="s">
        <v>27</v>
      </c>
      <c r="D100" s="94"/>
      <c r="E100" s="21">
        <f>'Цена на порамнување во ЕУР'!D100*'Среден курс'!$D$26</f>
        <v>2767.5</v>
      </c>
      <c r="F100" s="23">
        <f>'Цена на порамнување во ЕУР'!E100*'Среден курс'!$D$26</f>
        <v>0</v>
      </c>
      <c r="G100" s="23">
        <f>'Цена на порамнување во ЕУР'!F100*'Среден курс'!$D$26</f>
        <v>0</v>
      </c>
      <c r="H100" s="23">
        <f>'Цена на порамнување во ЕУР'!G100*'Среден курс'!$D$26</f>
        <v>0</v>
      </c>
      <c r="I100" s="23">
        <f>'Цена на порамнување во ЕУР'!H100*'Среден курс'!$D$26</f>
        <v>0</v>
      </c>
      <c r="J100" s="23">
        <f>'Цена на порамнување во ЕУР'!I100*'Среден курс'!$D$26</f>
        <v>0</v>
      </c>
      <c r="K100" s="23">
        <f>'Цена на порамнување во ЕУР'!J100*'Среден курс'!$D$26</f>
        <v>0</v>
      </c>
      <c r="L100" s="23">
        <f>'Цена на порамнување во ЕУР'!K100*'Среден курс'!$D$26</f>
        <v>0</v>
      </c>
      <c r="M100" s="23">
        <f>'Цена на порамнување во ЕУР'!L100*'Среден курс'!$D$26</f>
        <v>0</v>
      </c>
      <c r="N100" s="23">
        <f>'Цена на порамнување во ЕУР'!M100*'Среден курс'!$D$26</f>
        <v>0</v>
      </c>
      <c r="O100" s="23">
        <f>'Цена на порамнување во ЕУР'!N100*'Среден курс'!$D$26</f>
        <v>0</v>
      </c>
      <c r="P100" s="23">
        <f>'Цена на порамнување во ЕУР'!O100*'Среден курс'!$D$26</f>
        <v>0</v>
      </c>
      <c r="Q100" s="23">
        <f>'Цена на порамнување во ЕУР'!P100*'Среден курс'!$D$26</f>
        <v>0</v>
      </c>
      <c r="R100" s="23">
        <f>'Цена на порамнување во ЕУР'!Q100*'Среден курс'!$D$26</f>
        <v>0</v>
      </c>
      <c r="S100" s="23">
        <f>'Цена на порамнување во ЕУР'!R100*'Среден курс'!$D$26</f>
        <v>0</v>
      </c>
      <c r="T100" s="23">
        <f>'Цена на порамнување во ЕУР'!S100*'Среден курс'!$D$26</f>
        <v>3676.4700000000003</v>
      </c>
      <c r="U100" s="23">
        <f>'Цена на порамнување во ЕУР'!T100*'Среден курс'!$D$26</f>
        <v>0</v>
      </c>
      <c r="V100" s="23">
        <f>'Цена на порамнување во ЕУР'!U100*'Среден курс'!$D$26</f>
        <v>4206.6000000000004</v>
      </c>
      <c r="W100" s="23">
        <f>'Цена на порамнување во ЕУР'!V100*'Среден курс'!$D$26</f>
        <v>0</v>
      </c>
      <c r="X100" s="23">
        <f>'Цена на порамнување во ЕУР'!W100*'Среден курс'!$D$26</f>
        <v>0</v>
      </c>
      <c r="Y100" s="23">
        <f>'Цена на порамнување во ЕУР'!X100*'Среден курс'!$D$26</f>
        <v>0</v>
      </c>
      <c r="Z100" s="23">
        <f>'Цена на порамнување во ЕУР'!Y100*'Среден курс'!$D$26</f>
        <v>0</v>
      </c>
      <c r="AA100" s="23">
        <f>'Цена на порамнување во ЕУР'!Z100*'Среден курс'!$D$26</f>
        <v>3520.26</v>
      </c>
      <c r="AB100" s="22">
        <f>'Цена на порамнување во ЕУР'!AA100*'Среден курс'!$D$26</f>
        <v>3219.5250000000001</v>
      </c>
    </row>
    <row r="101" spans="2:28" ht="27" thickBot="1" x14ac:dyDescent="0.3">
      <c r="B101" s="91"/>
      <c r="C101" s="93" t="s">
        <v>28</v>
      </c>
      <c r="D101" s="94"/>
      <c r="E101" s="20">
        <f>'Цена на порамнување во ЕУР'!D101*'Среден курс'!$D$26</f>
        <v>0</v>
      </c>
      <c r="F101" s="19">
        <f>'Цена на порамнување во ЕУР'!E101*'Среден курс'!$D$26</f>
        <v>1335.165</v>
      </c>
      <c r="G101" s="19">
        <f>'Цена на порамнување во ЕУР'!F101*'Среден курс'!$D$26</f>
        <v>0</v>
      </c>
      <c r="H101" s="19">
        <f>'Цена на порамнување во ЕУР'!G101*'Среден курс'!$D$26</f>
        <v>0</v>
      </c>
      <c r="I101" s="19">
        <f>'Цена на порамнување во ЕУР'!H101*'Среден курс'!$D$26</f>
        <v>0</v>
      </c>
      <c r="J101" s="19">
        <f>'Цена на порамнување во ЕУР'!I101*'Среден курс'!$D$26</f>
        <v>0</v>
      </c>
      <c r="K101" s="19">
        <f>'Цена на порамнување во ЕУР'!J101*'Среден курс'!$D$26</f>
        <v>0</v>
      </c>
      <c r="L101" s="19">
        <f>'Цена на порамнување во ЕУР'!K101*'Среден курс'!$D$26</f>
        <v>1567.635</v>
      </c>
      <c r="M101" s="19">
        <f>'Цена на порамнување во ЕУР'!L101*'Среден курс'!$D$26</f>
        <v>1423.1100000000001</v>
      </c>
      <c r="N101" s="19">
        <f>'Цена на порамнување во ЕУР'!M101*'Среден курс'!$D$26</f>
        <v>1368.375</v>
      </c>
      <c r="O101" s="19">
        <f>'Цена на порамнување во ЕУР'!N101*'Среден курс'!$D$26</f>
        <v>1198.02</v>
      </c>
      <c r="P101" s="19">
        <f>'Цена на порамнување во ЕУР'!O101*'Среден курс'!$D$26</f>
        <v>1136.52</v>
      </c>
      <c r="Q101" s="19">
        <f>'Цена на порамнување во ЕУР'!P101*'Среден курс'!$D$26</f>
        <v>1105.77</v>
      </c>
      <c r="R101" s="19">
        <f>'Цена на порамнување во ЕУР'!Q101*'Среден курс'!$D$26</f>
        <v>1102.08</v>
      </c>
      <c r="S101" s="19">
        <f>'Цена на порамнување во ЕУР'!R101*'Среден курс'!$D$26</f>
        <v>1168.5</v>
      </c>
      <c r="T101" s="19">
        <f>'Цена на порамнување во ЕУР'!S101*'Среден курс'!$D$26</f>
        <v>0</v>
      </c>
      <c r="U101" s="19">
        <f>'Цена на порамнување во ЕУР'!T101*'Среден курс'!$D$26</f>
        <v>1319.175</v>
      </c>
      <c r="V101" s="19">
        <f>'Цена на порамнување во ЕУР'!U101*'Среден курс'!$D$26</f>
        <v>0</v>
      </c>
      <c r="W101" s="19">
        <f>'Цена на порамнување во ЕУР'!V101*'Среден курс'!$D$26</f>
        <v>1496.2949999999998</v>
      </c>
      <c r="X101" s="19">
        <f>'Цена на порамнување во ЕУР'!W101*'Среден курс'!$D$26</f>
        <v>1414.5</v>
      </c>
      <c r="Y101" s="19">
        <f>'Цена на порамнување во ЕУР'!X101*'Среден курс'!$D$26</f>
        <v>1280.43</v>
      </c>
      <c r="Z101" s="19">
        <f>'Цена на порамнување во ЕУР'!Y101*'Среден курс'!$D$26</f>
        <v>1259.52</v>
      </c>
      <c r="AA101" s="19">
        <f>'Цена на порамнување во ЕУР'!Z101*'Среден курс'!$D$26</f>
        <v>0</v>
      </c>
      <c r="AB101" s="18">
        <f>'Цена на порамнување во ЕУР'!AA101*'Среден курс'!$D$26</f>
        <v>0</v>
      </c>
    </row>
    <row r="102" spans="2:28" ht="27" thickBot="1" x14ac:dyDescent="0.3">
      <c r="B102" s="91"/>
      <c r="C102" s="93" t="s">
        <v>29</v>
      </c>
      <c r="D102" s="94"/>
      <c r="E102" s="20">
        <f>'Цена на порамнување во ЕУР'!D102*'Среден курс'!$D$26</f>
        <v>0</v>
      </c>
      <c r="F102" s="19">
        <f>'Цена на порамнување во ЕУР'!E102*'Среден курс'!$D$26</f>
        <v>0</v>
      </c>
      <c r="G102" s="19">
        <f>'Цена на порамнување во ЕУР'!F102*'Среден курс'!$D$26</f>
        <v>864.69</v>
      </c>
      <c r="H102" s="19">
        <f>'Цена на порамнување во ЕУР'!G102*'Среден курс'!$D$26</f>
        <v>810.56999999999994</v>
      </c>
      <c r="I102" s="19">
        <f>'Цена на порамнување во ЕУР'!H102*'Среден курс'!$D$26</f>
        <v>896.67</v>
      </c>
      <c r="J102" s="19">
        <f>'Цена на порамнување во ЕУР'!I102*'Среден курс'!$D$26</f>
        <v>1077.48</v>
      </c>
      <c r="K102" s="19">
        <f>'Цена на порамнување во ЕУР'!J102*'Среден курс'!$D$26</f>
        <v>1354.845</v>
      </c>
      <c r="L102" s="19">
        <f>'Цена на порамнување во ЕУР'!K102*'Среден курс'!$D$26</f>
        <v>0</v>
      </c>
      <c r="M102" s="19">
        <f>'Цена на порамнување во ЕУР'!L102*'Среден курс'!$D$26</f>
        <v>0</v>
      </c>
      <c r="N102" s="19">
        <f>'Цена на порамнување во ЕУР'!M102*'Среден курс'!$D$26</f>
        <v>0</v>
      </c>
      <c r="O102" s="19">
        <f>'Цена на порамнување во ЕУР'!N102*'Среден курс'!$D$26</f>
        <v>0</v>
      </c>
      <c r="P102" s="19">
        <f>'Цена на порамнување во ЕУР'!O102*'Среден курс'!$D$26</f>
        <v>0</v>
      </c>
      <c r="Q102" s="19">
        <f>'Цена на порамнување во ЕУР'!P102*'Среден курс'!$D$26</f>
        <v>0</v>
      </c>
      <c r="R102" s="19">
        <f>'Цена на порамнување во ЕУР'!Q102*'Среден курс'!$D$26</f>
        <v>0</v>
      </c>
      <c r="S102" s="19">
        <f>'Цена на порамнување во ЕУР'!R102*'Среден курс'!$D$26</f>
        <v>0</v>
      </c>
      <c r="T102" s="19">
        <f>'Цена на порамнување во ЕУР'!S102*'Среден курс'!$D$26</f>
        <v>0</v>
      </c>
      <c r="U102" s="19">
        <f>'Цена на порамнување во ЕУР'!T102*'Среден курс'!$D$26</f>
        <v>0</v>
      </c>
      <c r="V102" s="19">
        <f>'Цена на порамнување во ЕУР'!U102*'Среден курс'!$D$26</f>
        <v>0</v>
      </c>
      <c r="W102" s="19">
        <f>'Цена на порамнување во ЕУР'!V102*'Среден курс'!$D$26</f>
        <v>0</v>
      </c>
      <c r="X102" s="19">
        <f>'Цена на порамнување во ЕУР'!W102*'Среден курс'!$D$26</f>
        <v>0</v>
      </c>
      <c r="Y102" s="19">
        <f>'Цена на порамнување во ЕУР'!X102*'Среден курс'!$D$26</f>
        <v>0</v>
      </c>
      <c r="Z102" s="19">
        <f>'Цена на порамнување во ЕУР'!Y102*'Среден курс'!$D$26</f>
        <v>0</v>
      </c>
      <c r="AA102" s="19">
        <f>'Цена на порамнување во ЕУР'!Z102*'Среден курс'!$D$26</f>
        <v>0</v>
      </c>
      <c r="AB102" s="18">
        <f>'Цена на порамнување во ЕУР'!AA102*'Среден курс'!$D$26</f>
        <v>0</v>
      </c>
    </row>
    <row r="103" spans="2:28" ht="27" thickBot="1" x14ac:dyDescent="0.3">
      <c r="B103" s="92"/>
      <c r="C103" s="93" t="s">
        <v>30</v>
      </c>
      <c r="D103" s="94"/>
      <c r="E103" s="17">
        <f>'Цена на порамнување во ЕУР'!D103*'Среден курс'!$D$26</f>
        <v>0</v>
      </c>
      <c r="F103" s="16">
        <f>'Цена на порамнување во ЕУР'!E103*'Среден курс'!$D$26</f>
        <v>0</v>
      </c>
      <c r="G103" s="16">
        <f>'Цена на порамнување во ЕУР'!F103*'Среден курс'!$D$26</f>
        <v>2593.4549999999999</v>
      </c>
      <c r="H103" s="16">
        <f>'Цена на порамнување во ЕУР'!G103*'Среден курс'!$D$26</f>
        <v>2431.71</v>
      </c>
      <c r="I103" s="16">
        <f>'Цена на порамнување во ЕУР'!H103*'Среден курс'!$D$26</f>
        <v>2689.395</v>
      </c>
      <c r="J103" s="16">
        <f>'Цена на порамнување во ЕУР'!I103*'Среден курс'!$D$26</f>
        <v>3232.44</v>
      </c>
      <c r="K103" s="16">
        <f>'Цена на порамнување во ЕУР'!J103*'Среден курс'!$D$26</f>
        <v>4064.5350000000003</v>
      </c>
      <c r="L103" s="16">
        <f>'Цена на порамнување во ЕУР'!K103*'Среден курс'!$D$26</f>
        <v>0</v>
      </c>
      <c r="M103" s="16">
        <f>'Цена на порамнување во ЕУР'!L103*'Среден курс'!$D$26</f>
        <v>0</v>
      </c>
      <c r="N103" s="16">
        <f>'Цена на порамнување во ЕУР'!M103*'Среден курс'!$D$26</f>
        <v>0</v>
      </c>
      <c r="O103" s="16">
        <f>'Цена на порамнување во ЕУР'!N103*'Среден курс'!$D$26</f>
        <v>0</v>
      </c>
      <c r="P103" s="16">
        <f>'Цена на порамнување во ЕУР'!O103*'Среден курс'!$D$26</f>
        <v>0</v>
      </c>
      <c r="Q103" s="16">
        <f>'Цена на порамнување во ЕУР'!P103*'Среден курс'!$D$26</f>
        <v>0</v>
      </c>
      <c r="R103" s="16">
        <f>'Цена на порамнување во ЕУР'!Q103*'Среден курс'!$D$26</f>
        <v>0</v>
      </c>
      <c r="S103" s="16">
        <f>'Цена на порамнување во ЕУР'!R103*'Среден курс'!$D$26</f>
        <v>0</v>
      </c>
      <c r="T103" s="16">
        <f>'Цена на порамнување во ЕУР'!S103*'Среден курс'!$D$26</f>
        <v>0</v>
      </c>
      <c r="U103" s="16">
        <f>'Цена на порамнување во ЕУР'!T103*'Среден курс'!$D$26</f>
        <v>0</v>
      </c>
      <c r="V103" s="16">
        <f>'Цена на порамнување во ЕУР'!U103*'Среден курс'!$D$26</f>
        <v>0</v>
      </c>
      <c r="W103" s="16">
        <f>'Цена на порамнување во ЕУР'!V103*'Среден курс'!$D$26</f>
        <v>0</v>
      </c>
      <c r="X103" s="16">
        <f>'Цена на порамнување во ЕУР'!W103*'Среден курс'!$D$26</f>
        <v>0</v>
      </c>
      <c r="Y103" s="16">
        <f>'Цена на порамнување во ЕУР'!X103*'Среден курс'!$D$26</f>
        <v>0</v>
      </c>
      <c r="Z103" s="16">
        <f>'Цена на порамнување во ЕУР'!Y103*'Среден курс'!$D$26</f>
        <v>0</v>
      </c>
      <c r="AA103" s="16">
        <f>'Цена на порамнување во ЕУР'!Z103*'Среден курс'!$D$26</f>
        <v>0</v>
      </c>
      <c r="AB103" s="15">
        <f>'Цена на порамнување во ЕУР'!AA103*'Среден курс'!$D$26</f>
        <v>0</v>
      </c>
    </row>
    <row r="104" spans="2:28" ht="27" thickBot="1" x14ac:dyDescent="0.3">
      <c r="B104" s="90">
        <v>43887</v>
      </c>
      <c r="C104" s="93" t="s">
        <v>27</v>
      </c>
      <c r="D104" s="94"/>
      <c r="E104" s="21">
        <f>'Цена на порамнување во ЕУР'!D104*'Среден курс'!$D$27</f>
        <v>0</v>
      </c>
      <c r="F104" s="23">
        <f>'Цена на порамнување во ЕУР'!E104*'Среден курс'!$D$27</f>
        <v>0</v>
      </c>
      <c r="G104" s="23">
        <f>'Цена на порамнување во ЕУР'!F104*'Среден курс'!$D$27</f>
        <v>0</v>
      </c>
      <c r="H104" s="23">
        <f>'Цена на порамнување во ЕУР'!G104*'Среден курс'!$D$27</f>
        <v>0</v>
      </c>
      <c r="I104" s="23">
        <f>'Цена на порамнување во ЕУР'!H104*'Среден курс'!$D$27</f>
        <v>0</v>
      </c>
      <c r="J104" s="23">
        <f>'Цена на порамнување во ЕУР'!I104*'Среден курс'!$D$27</f>
        <v>0</v>
      </c>
      <c r="K104" s="23">
        <f>'Цена на порамнување во ЕУР'!J104*'Среден курс'!$D$27</f>
        <v>0</v>
      </c>
      <c r="L104" s="23">
        <f>'Цена на порамнување во ЕУР'!K104*'Среден курс'!$D$27</f>
        <v>0</v>
      </c>
      <c r="M104" s="23">
        <f>'Цена на порамнување во ЕУР'!L104*'Среден курс'!$D$27</f>
        <v>0</v>
      </c>
      <c r="N104" s="23">
        <f>'Цена на порамнување во ЕУР'!M104*'Среден курс'!$D$27</f>
        <v>0</v>
      </c>
      <c r="O104" s="23">
        <f>'Цена на порамнување во ЕУР'!N104*'Среден курс'!$D$27</f>
        <v>0</v>
      </c>
      <c r="P104" s="23">
        <f>'Цена на порамнување во ЕУР'!O104*'Среден курс'!$D$27</f>
        <v>0</v>
      </c>
      <c r="Q104" s="23">
        <f>'Цена на порамнување во ЕУР'!P104*'Среден курс'!$D$27</f>
        <v>0</v>
      </c>
      <c r="R104" s="23">
        <f>'Цена на порамнување во ЕУР'!Q104*'Среден курс'!$D$27</f>
        <v>0</v>
      </c>
      <c r="S104" s="23">
        <f>'Цена на порамнување во ЕУР'!R104*'Среден курс'!$D$27</f>
        <v>0</v>
      </c>
      <c r="T104" s="23">
        <f>'Цена на порамнување во ЕУР'!S104*'Среден курс'!$D$27</f>
        <v>0</v>
      </c>
      <c r="U104" s="23">
        <f>'Цена на порамнување во ЕУР'!T104*'Среден курс'!$D$27</f>
        <v>0</v>
      </c>
      <c r="V104" s="23">
        <f>'Цена на порамнување во ЕУР'!U104*'Среден курс'!$D$27</f>
        <v>0</v>
      </c>
      <c r="W104" s="23">
        <f>'Цена на порамнување во ЕУР'!V104*'Среден курс'!$D$27</f>
        <v>0</v>
      </c>
      <c r="X104" s="23">
        <f>'Цена на порамнување во ЕУР'!W104*'Среден курс'!$D$27</f>
        <v>0</v>
      </c>
      <c r="Y104" s="23">
        <f>'Цена на порамнување во ЕУР'!X104*'Среден курс'!$D$27</f>
        <v>0</v>
      </c>
      <c r="Z104" s="23">
        <f>'Цена на порамнување во ЕУР'!Y104*'Среден курс'!$D$27</f>
        <v>0</v>
      </c>
      <c r="AA104" s="23">
        <f>'Цена на порамнување во ЕУР'!Z104*'Среден курс'!$D$27</f>
        <v>0</v>
      </c>
      <c r="AB104" s="22">
        <f>'Цена на порамнување во ЕУР'!AA104*'Среден курс'!$D$27</f>
        <v>0</v>
      </c>
    </row>
    <row r="105" spans="2:28" ht="27" thickBot="1" x14ac:dyDescent="0.3">
      <c r="B105" s="91"/>
      <c r="C105" s="93" t="s">
        <v>28</v>
      </c>
      <c r="D105" s="94"/>
      <c r="E105" s="20">
        <f>'Цена на порамнување во ЕУР'!D105*'Среден курс'!$D$27</f>
        <v>0</v>
      </c>
      <c r="F105" s="19">
        <f>'Цена на порамнување во ЕУР'!E105*'Среден курс'!$D$27</f>
        <v>0</v>
      </c>
      <c r="G105" s="19">
        <f>'Цена на порамнување во ЕУР'!F105*'Среден курс'!$D$27</f>
        <v>0</v>
      </c>
      <c r="H105" s="19">
        <f>'Цена на порамнување во ЕУР'!G105*'Среден курс'!$D$27</f>
        <v>0</v>
      </c>
      <c r="I105" s="19">
        <f>'Цена на порамнување во ЕУР'!H105*'Среден курс'!$D$27</f>
        <v>0</v>
      </c>
      <c r="J105" s="19">
        <f>'Цена на порамнување во ЕУР'!I105*'Среден курс'!$D$27</f>
        <v>0</v>
      </c>
      <c r="K105" s="19">
        <f>'Цена на порамнување во ЕУР'!J105*'Среден курс'!$D$27</f>
        <v>0</v>
      </c>
      <c r="L105" s="19">
        <f>'Цена на порамнување во ЕУР'!K105*'Среден курс'!$D$27</f>
        <v>1335.32035</v>
      </c>
      <c r="M105" s="19">
        <f>'Цена на порамнување во ЕУР'!L105*'Среден курс'!$D$27</f>
        <v>1387.01017</v>
      </c>
      <c r="N105" s="19">
        <f>'Цена на порамнување во ЕУР'!M105*'Среден курс'!$D$27</f>
        <v>1281.784465</v>
      </c>
      <c r="O105" s="19">
        <f>'Цена на порамнување во ЕУР'!N105*'Среден курс'!$D$27</f>
        <v>1204.8650899999998</v>
      </c>
      <c r="P105" s="19">
        <f>'Цена на порамнување во ЕУР'!O105*'Среден курс'!$D$27</f>
        <v>1184.5583750000001</v>
      </c>
      <c r="Q105" s="19">
        <f>'Цена на порамнување во ЕУР'!P105*'Среден курс'!$D$27</f>
        <v>1118.7153900000001</v>
      </c>
      <c r="R105" s="19">
        <f>'Цена на порамнување во ЕУР'!Q105*'Среден курс'!$D$27</f>
        <v>1139.6374599999999</v>
      </c>
      <c r="S105" s="19">
        <f>'Цена на порамнување во ЕУР'!R105*'Среден курс'!$D$27</f>
        <v>1171.0205649999998</v>
      </c>
      <c r="T105" s="19">
        <f>'Цена на порамнување во ЕУР'!S105*'Среден курс'!$D$27</f>
        <v>1243.0171</v>
      </c>
      <c r="U105" s="19">
        <f>'Цена на порамнување во ЕУР'!T105*'Среден курс'!$D$27</f>
        <v>1263.9391699999999</v>
      </c>
      <c r="V105" s="19">
        <f>'Цена на порамнување во ЕУР'!U105*'Среден курс'!$D$27</f>
        <v>1329.1668</v>
      </c>
      <c r="W105" s="19">
        <f>'Цена на порамнување во ЕУР'!V105*'Среден курс'!$D$27</f>
        <v>1728.5048145969999</v>
      </c>
      <c r="X105" s="19">
        <f>'Цена на порамнување во ЕУР'!W105*'Среден курс'!$D$27</f>
        <v>1640.0117653016816</v>
      </c>
      <c r="Y105" s="19">
        <f>'Цена на порамнување во ЕУР'!X105*'Среден курс'!$D$27</f>
        <v>1673.4066429166667</v>
      </c>
      <c r="Z105" s="19">
        <f>'Цена на порамнување во ЕУР'!Y105*'Среден курс'!$D$27</f>
        <v>1481.0165935767786</v>
      </c>
      <c r="AA105" s="19">
        <f>'Цена на порамнување во ЕУР'!Z105*'Среден курс'!$D$27</f>
        <v>1433.6540789999999</v>
      </c>
      <c r="AB105" s="18">
        <f>'Цена на порамнување во ЕУР'!AA105*'Среден курс'!$D$27</f>
        <v>1250.893644</v>
      </c>
    </row>
    <row r="106" spans="2:28" ht="27" thickBot="1" x14ac:dyDescent="0.3">
      <c r="B106" s="91"/>
      <c r="C106" s="93" t="s">
        <v>29</v>
      </c>
      <c r="D106" s="94"/>
      <c r="E106" s="20">
        <f>'Цена на порамнување во ЕУР'!D106*'Среден курс'!$D$27</f>
        <v>897.18759</v>
      </c>
      <c r="F106" s="19">
        <f>'Цена на порамнување во ЕУР'!E106*'Среден курс'!$D$27</f>
        <v>753.80987500000003</v>
      </c>
      <c r="G106" s="19">
        <f>'Цена на порамнување во ЕУР'!F106*'Среден курс'!$D$27</f>
        <v>715.65786500000002</v>
      </c>
      <c r="H106" s="19">
        <f>'Цена на порамнување во ЕУР'!G106*'Среден курс'!$D$27</f>
        <v>704.58147499999995</v>
      </c>
      <c r="I106" s="19">
        <f>'Цена на порамнување во ЕУР'!H106*'Среден курс'!$D$27</f>
        <v>752.57916499999999</v>
      </c>
      <c r="J106" s="19">
        <f>'Цена на порамнување во ЕУР'!I106*'Среден курс'!$D$27</f>
        <v>945.80063499999994</v>
      </c>
      <c r="K106" s="19">
        <f>'Цена на порамнување во ЕУР'!J106*'Среден курс'!$D$27</f>
        <v>1238.709615</v>
      </c>
      <c r="L106" s="19">
        <f>'Цена на порамнување во ЕУР'!K106*'Среден курс'!$D$27</f>
        <v>0</v>
      </c>
      <c r="M106" s="19">
        <f>'Цена на порамнување во ЕУР'!L106*'Среден курс'!$D$27</f>
        <v>0</v>
      </c>
      <c r="N106" s="19">
        <f>'Цена на порамнување во ЕУР'!M106*'Среден курс'!$D$27</f>
        <v>0</v>
      </c>
      <c r="O106" s="19">
        <f>'Цена на порамнување во ЕУР'!N106*'Среден курс'!$D$27</f>
        <v>0</v>
      </c>
      <c r="P106" s="19">
        <f>'Цена на порамнување во ЕУР'!O106*'Среден курс'!$D$27</f>
        <v>0</v>
      </c>
      <c r="Q106" s="19">
        <f>'Цена на порамнување во ЕУР'!P106*'Среден курс'!$D$27</f>
        <v>0</v>
      </c>
      <c r="R106" s="19">
        <f>'Цена на порамнување во ЕУР'!Q106*'Среден курс'!$D$27</f>
        <v>0</v>
      </c>
      <c r="S106" s="19">
        <f>'Цена на порамнување во ЕУР'!R106*'Среден курс'!$D$27</f>
        <v>0</v>
      </c>
      <c r="T106" s="19">
        <f>'Цена на порамнување во ЕУР'!S106*'Среден курс'!$D$27</f>
        <v>0</v>
      </c>
      <c r="U106" s="19">
        <f>'Цена на порамнување во ЕУР'!T106*'Среден курс'!$D$27</f>
        <v>0</v>
      </c>
      <c r="V106" s="19">
        <f>'Цена на порамнување во ЕУР'!U106*'Среден курс'!$D$27</f>
        <v>0</v>
      </c>
      <c r="W106" s="19">
        <f>'Цена на порамнување во ЕУР'!V106*'Среден курс'!$D$27</f>
        <v>0</v>
      </c>
      <c r="X106" s="19">
        <f>'Цена на порамнување во ЕУР'!W106*'Среден курс'!$D$27</f>
        <v>0</v>
      </c>
      <c r="Y106" s="19">
        <f>'Цена на порамнување во ЕУР'!X106*'Среден курс'!$D$27</f>
        <v>0</v>
      </c>
      <c r="Z106" s="19">
        <f>'Цена на порамнување во ЕУР'!Y106*'Среден курс'!$D$27</f>
        <v>0</v>
      </c>
      <c r="AA106" s="19">
        <f>'Цена на порамнување во ЕУР'!Z106*'Среден курс'!$D$27</f>
        <v>0</v>
      </c>
      <c r="AB106" s="18">
        <f>'Цена на порамнување во ЕУР'!AA106*'Среден курс'!$D$27</f>
        <v>0</v>
      </c>
    </row>
    <row r="107" spans="2:28" ht="27" thickBot="1" x14ac:dyDescent="0.3">
      <c r="B107" s="92"/>
      <c r="C107" s="93" t="s">
        <v>30</v>
      </c>
      <c r="D107" s="94"/>
      <c r="E107" s="17">
        <f>'Цена на порамнување во ЕУР'!D107*'Среден курс'!$D$27</f>
        <v>2690.9474149999996</v>
      </c>
      <c r="F107" s="16">
        <f>'Цена на порамнување во ЕУР'!E107*'Среден курс'!$D$27</f>
        <v>2261.4296249999998</v>
      </c>
      <c r="G107" s="16">
        <f>'Цена на порамнување во ЕУР'!F107*'Среден курс'!$D$27</f>
        <v>2146.35824</v>
      </c>
      <c r="H107" s="16">
        <f>'Цена на порамнување во ЕУР'!G107*'Среден курс'!$D$27</f>
        <v>2113.7444249999999</v>
      </c>
      <c r="I107" s="16">
        <f>'Цена на порамнување во ЕУР'!H107*'Среден курс'!$D$27</f>
        <v>2257.1221399999999</v>
      </c>
      <c r="J107" s="16">
        <f>'Цена на порамнување во ЕУР'!I107*'Среден курс'!$D$27</f>
        <v>2836.7865500000003</v>
      </c>
      <c r="K107" s="16">
        <f>'Цена на порамнување во ЕУР'!J107*'Среден курс'!$D$27</f>
        <v>3715.5134900000003</v>
      </c>
      <c r="L107" s="16">
        <f>'Цена на порамнување во ЕУР'!K107*'Среден курс'!$D$27</f>
        <v>0</v>
      </c>
      <c r="M107" s="16">
        <f>'Цена на порамнување во ЕУР'!L107*'Среден курс'!$D$27</f>
        <v>0</v>
      </c>
      <c r="N107" s="16">
        <f>'Цена на порамнување во ЕУР'!M107*'Среден курс'!$D$27</f>
        <v>0</v>
      </c>
      <c r="O107" s="16">
        <f>'Цена на порамнување во ЕУР'!N107*'Среден курс'!$D$27</f>
        <v>0</v>
      </c>
      <c r="P107" s="16">
        <f>'Цена на порамнување во ЕУР'!O107*'Среден курс'!$D$27</f>
        <v>0</v>
      </c>
      <c r="Q107" s="16">
        <f>'Цена на порамнување во ЕУР'!P107*'Среден курс'!$D$27</f>
        <v>0</v>
      </c>
      <c r="R107" s="16">
        <f>'Цена на порамнување во ЕУР'!Q107*'Среден курс'!$D$27</f>
        <v>0</v>
      </c>
      <c r="S107" s="16">
        <f>'Цена на порамнување во ЕУР'!R107*'Среден курс'!$D$27</f>
        <v>0</v>
      </c>
      <c r="T107" s="16">
        <f>'Цена на порамнување во ЕУР'!S107*'Среден курс'!$D$27</f>
        <v>0</v>
      </c>
      <c r="U107" s="16">
        <f>'Цена на порамнување во ЕУР'!T107*'Среден курс'!$D$27</f>
        <v>0</v>
      </c>
      <c r="V107" s="16">
        <f>'Цена на порамнување во ЕУР'!U107*'Среден курс'!$D$27</f>
        <v>0</v>
      </c>
      <c r="W107" s="16">
        <f>'Цена на порамнување во ЕУР'!V107*'Среден курс'!$D$27</f>
        <v>0</v>
      </c>
      <c r="X107" s="16">
        <f>'Цена на порамнување во ЕУР'!W107*'Среден курс'!$D$27</f>
        <v>0</v>
      </c>
      <c r="Y107" s="16">
        <f>'Цена на порамнување во ЕУР'!X107*'Среден курс'!$D$27</f>
        <v>0</v>
      </c>
      <c r="Z107" s="16">
        <f>'Цена на порамнување во ЕУР'!Y107*'Среден курс'!$D$27</f>
        <v>0</v>
      </c>
      <c r="AA107" s="16">
        <f>'Цена на порамнување во ЕУР'!Z107*'Среден курс'!$D$27</f>
        <v>0</v>
      </c>
      <c r="AB107" s="15">
        <f>'Цена на порамнување во ЕУР'!AA107*'Среден курс'!$D$27</f>
        <v>0</v>
      </c>
    </row>
    <row r="108" spans="2:28" ht="27" thickBot="1" x14ac:dyDescent="0.3">
      <c r="B108" s="90">
        <v>43888</v>
      </c>
      <c r="C108" s="93" t="s">
        <v>27</v>
      </c>
      <c r="D108" s="94"/>
      <c r="E108" s="21">
        <f>'Цена на порамнување во ЕУР'!D108*'Среден курс'!$D$28</f>
        <v>0</v>
      </c>
      <c r="F108" s="23">
        <f>'Цена на порамнување во ЕУР'!E108*'Среден курс'!$D$28</f>
        <v>0</v>
      </c>
      <c r="G108" s="23">
        <f>'Цена на порамнување во ЕУР'!F108*'Среден курс'!$D$28</f>
        <v>0</v>
      </c>
      <c r="H108" s="23">
        <f>'Цена на порамнување во ЕУР'!G108*'Среден курс'!$D$28</f>
        <v>0</v>
      </c>
      <c r="I108" s="23">
        <f>'Цена на порамнување во ЕУР'!H108*'Среден курс'!$D$28</f>
        <v>0</v>
      </c>
      <c r="J108" s="23">
        <f>'Цена на порамнување во ЕУР'!I108*'Среден курс'!$D$28</f>
        <v>0</v>
      </c>
      <c r="K108" s="23">
        <f>'Цена на порамнување во ЕУР'!J108*'Среден курс'!$D$28</f>
        <v>0</v>
      </c>
      <c r="L108" s="23">
        <f>'Цена на порамнување во ЕУР'!K108*'Среден курс'!$D$28</f>
        <v>0</v>
      </c>
      <c r="M108" s="23">
        <f>'Цена на порамнување во ЕУР'!L108*'Среден курс'!$D$28</f>
        <v>0</v>
      </c>
      <c r="N108" s="23">
        <f>'Цена на порамнување во ЕУР'!M108*'Среден курс'!$D$28</f>
        <v>0</v>
      </c>
      <c r="O108" s="23">
        <f>'Цена на порамнување во ЕУР'!N108*'Среден курс'!$D$28</f>
        <v>0</v>
      </c>
      <c r="P108" s="23">
        <f>'Цена на порамнување во ЕУР'!O108*'Среден курс'!$D$28</f>
        <v>0</v>
      </c>
      <c r="Q108" s="23">
        <f>'Цена на порамнување во ЕУР'!P108*'Среден курс'!$D$28</f>
        <v>0</v>
      </c>
      <c r="R108" s="23">
        <f>'Цена на порамнување во ЕУР'!Q108*'Среден курс'!$D$28</f>
        <v>3567.8835839999997</v>
      </c>
      <c r="S108" s="23">
        <f>'Цена на порамнување во ЕУР'!R108*'Среден курс'!$D$28</f>
        <v>3330.8270841698941</v>
      </c>
      <c r="T108" s="23">
        <f>'Цена на порамнување во ЕУР'!S108*'Среден курс'!$D$28</f>
        <v>3363.1949194285712</v>
      </c>
      <c r="U108" s="23">
        <f>'Цена на порамнување во ЕУР'!T108*'Среден курс'!$D$28</f>
        <v>3553.3795369090917</v>
      </c>
      <c r="V108" s="23">
        <f>'Цена на порамнување во ЕУР'!U108*'Среден курс'!$D$28</f>
        <v>3817.9803959999999</v>
      </c>
      <c r="W108" s="23">
        <f>'Цена на порамнување во ЕУР'!V108*'Среден курс'!$D$28</f>
        <v>4636.0310520000003</v>
      </c>
      <c r="X108" s="23">
        <f>'Цена на порамнување во ЕУР'!W108*'Среден курс'!$D$28</f>
        <v>4435.2143999999998</v>
      </c>
      <c r="Y108" s="23">
        <f>'Цена на порамнување во ЕУР'!X108*'Среден курс'!$D$28</f>
        <v>0</v>
      </c>
      <c r="Z108" s="23">
        <f>'Цена на порамнување во ЕУР'!Y108*'Среден курс'!$D$28</f>
        <v>0</v>
      </c>
      <c r="AA108" s="23">
        <f>'Цена на порамнување во ЕУР'!Z108*'Среден курс'!$D$28</f>
        <v>0</v>
      </c>
      <c r="AB108" s="22">
        <f>'Цена на порамнување во ЕУР'!AA108*'Среден курс'!$D$28</f>
        <v>0</v>
      </c>
    </row>
    <row r="109" spans="2:28" ht="27" thickBot="1" x14ac:dyDescent="0.3">
      <c r="B109" s="91"/>
      <c r="C109" s="93" t="s">
        <v>28</v>
      </c>
      <c r="D109" s="94"/>
      <c r="E109" s="20">
        <f>'Цена на порамнување во ЕУР'!D109*'Среден курс'!$D$28</f>
        <v>0</v>
      </c>
      <c r="F109" s="19">
        <f>'Цена на порамнување во ЕУР'!E109*'Среден курс'!$D$28</f>
        <v>1179.9518310000001</v>
      </c>
      <c r="G109" s="19">
        <f>'Цена на порамнување во ЕУР'!F109*'Среден курс'!$D$28</f>
        <v>0</v>
      </c>
      <c r="H109" s="19">
        <f>'Цена на порамнување во ЕУР'!G109*'Среден курс'!$D$28</f>
        <v>0</v>
      </c>
      <c r="I109" s="19">
        <f>'Цена на порамнување во ЕУР'!H109*'Среден курс'!$D$28</f>
        <v>0</v>
      </c>
      <c r="J109" s="19">
        <f>'Цена на порамнување во ЕУР'!I109*'Среден курс'!$D$28</f>
        <v>0</v>
      </c>
      <c r="K109" s="19">
        <f>'Цена на порамнување во ЕУР'!J109*'Среден курс'!$D$28</f>
        <v>0</v>
      </c>
      <c r="L109" s="19">
        <f>'Цена на порамнување во ЕУР'!K109*'Среден курс'!$D$28</f>
        <v>1262.1880980000001</v>
      </c>
      <c r="M109" s="19">
        <f>'Цена на порамнување во ЕУР'!L109*'Среден курс'!$D$28</f>
        <v>1317.0122759999999</v>
      </c>
      <c r="N109" s="19">
        <f>'Цена на порамнување во ЕУР'!M109*'Среден курс'!$D$28</f>
        <v>1236.316014</v>
      </c>
      <c r="O109" s="19">
        <f>'Цена на порамнување во ЕУР'!N109*'Среден курс'!$D$28</f>
        <v>1170.4038000000003</v>
      </c>
      <c r="P109" s="19">
        <f>'Цена на порамнување во ЕУР'!O109*'Среден курс'!$D$28</f>
        <v>1172.2518059999998</v>
      </c>
      <c r="Q109" s="19">
        <f>'Цена на порамнување во ЕУР'!P109*'Среден курс'!$D$28</f>
        <v>1160.5477679999999</v>
      </c>
      <c r="R109" s="19">
        <f>'Цена на порамнување во ЕУР'!Q109*'Среден курс'!$D$28</f>
        <v>0</v>
      </c>
      <c r="S109" s="19">
        <f>'Цена на порамнување во ЕУР'!R109*'Среден курс'!$D$28</f>
        <v>0</v>
      </c>
      <c r="T109" s="19">
        <f>'Цена на порамнување во ЕУР'!S109*'Среден курс'!$D$28</f>
        <v>0</v>
      </c>
      <c r="U109" s="19">
        <f>'Цена на порамнување во ЕУР'!T109*'Среден курс'!$D$28</f>
        <v>0</v>
      </c>
      <c r="V109" s="19">
        <f>'Цена на порамнување во ЕУР'!U109*'Среден курс'!$D$28</f>
        <v>0</v>
      </c>
      <c r="W109" s="19">
        <f>'Цена на порамнување во ЕУР'!V109*'Среден курс'!$D$28</f>
        <v>0</v>
      </c>
      <c r="X109" s="19">
        <f>'Цена на порамнување во ЕУР'!W109*'Среден курс'!$D$28</f>
        <v>0</v>
      </c>
      <c r="Y109" s="19">
        <f>'Цена на порамнување во ЕУР'!X109*'Среден курс'!$D$28</f>
        <v>1271.4281279999998</v>
      </c>
      <c r="Z109" s="19">
        <f>'Цена на порамнување во ЕУР'!Y109*'Среден курс'!$D$28</f>
        <v>1133.4436799999999</v>
      </c>
      <c r="AA109" s="19">
        <f>'Цена на порамнување во ЕУР'!Z109*'Среден курс'!$D$28</f>
        <v>1062.6034500000001</v>
      </c>
      <c r="AB109" s="18">
        <f>'Цена на порамнување во ЕУР'!AA109*'Среден курс'!$D$28</f>
        <v>924.61900200000002</v>
      </c>
    </row>
    <row r="110" spans="2:28" ht="27" thickBot="1" x14ac:dyDescent="0.3">
      <c r="B110" s="91"/>
      <c r="C110" s="93" t="s">
        <v>29</v>
      </c>
      <c r="D110" s="94"/>
      <c r="E110" s="20">
        <f>'Цена на порамнување во ЕУР'!D110*'Среден курс'!$D$28</f>
        <v>866.71481400000005</v>
      </c>
      <c r="F110" s="19">
        <f>'Цена на порамнување во ЕУР'!E110*'Среден курс'!$D$28</f>
        <v>0</v>
      </c>
      <c r="G110" s="19">
        <f>'Цена на порамнување во ЕУР'!F110*'Среден курс'!$D$28</f>
        <v>784.78654800000004</v>
      </c>
      <c r="H110" s="19">
        <f>'Цена на порамнување во ЕУР'!G110*'Среден курс'!$D$28</f>
        <v>758.29846200000009</v>
      </c>
      <c r="I110" s="19">
        <f>'Цена на порамнување во ЕУР'!H110*'Среден курс'!$D$28</f>
        <v>774.93051600000001</v>
      </c>
      <c r="J110" s="19">
        <f>'Цена на порамнување во ЕУР'!I110*'Среден курс'!$D$28</f>
        <v>863.63480400000003</v>
      </c>
      <c r="K110" s="19">
        <f>'Цена на порамнување во ЕУР'!J110*'Среден курс'!$D$28</f>
        <v>1081.6995119999999</v>
      </c>
      <c r="L110" s="19">
        <f>'Цена на порамнување во ЕУР'!K110*'Среден курс'!$D$28</f>
        <v>0</v>
      </c>
      <c r="M110" s="19">
        <f>'Цена на порамнување во ЕУР'!L110*'Среден курс'!$D$28</f>
        <v>0</v>
      </c>
      <c r="N110" s="19">
        <f>'Цена на порамнување во ЕУР'!M110*'Среден курс'!$D$28</f>
        <v>0</v>
      </c>
      <c r="O110" s="19">
        <f>'Цена на порамнување во ЕУР'!N110*'Среден курс'!$D$28</f>
        <v>0</v>
      </c>
      <c r="P110" s="19">
        <f>'Цена на порамнување во ЕУР'!O110*'Среден курс'!$D$28</f>
        <v>0</v>
      </c>
      <c r="Q110" s="19">
        <f>'Цена на порамнување во ЕУР'!P110*'Среден курс'!$D$28</f>
        <v>0</v>
      </c>
      <c r="R110" s="19">
        <f>'Цена на порамнување во ЕУР'!Q110*'Среден курс'!$D$28</f>
        <v>0</v>
      </c>
      <c r="S110" s="19">
        <f>'Цена на порамнување во ЕУР'!R110*'Среден курс'!$D$28</f>
        <v>0</v>
      </c>
      <c r="T110" s="19">
        <f>'Цена на порамнување во ЕУР'!S110*'Среден курс'!$D$28</f>
        <v>0</v>
      </c>
      <c r="U110" s="19">
        <f>'Цена на порамнување во ЕУР'!T110*'Среден курс'!$D$28</f>
        <v>0</v>
      </c>
      <c r="V110" s="19">
        <f>'Цена на порамнување во ЕУР'!U110*'Среден курс'!$D$28</f>
        <v>0</v>
      </c>
      <c r="W110" s="19">
        <f>'Цена на порамнување во ЕУР'!V110*'Среден курс'!$D$28</f>
        <v>0</v>
      </c>
      <c r="X110" s="19">
        <f>'Цена на порамнување во ЕУР'!W110*'Среден курс'!$D$28</f>
        <v>0</v>
      </c>
      <c r="Y110" s="19">
        <f>'Цена на порамнување во ЕУР'!X110*'Среден курс'!$D$28</f>
        <v>0</v>
      </c>
      <c r="Z110" s="19">
        <f>'Цена на порамнување во ЕУР'!Y110*'Среден курс'!$D$28</f>
        <v>0</v>
      </c>
      <c r="AA110" s="19">
        <f>'Цена на порамнување во ЕУР'!Z110*'Среден курс'!$D$28</f>
        <v>0</v>
      </c>
      <c r="AB110" s="18">
        <f>'Цена на порамнување во ЕУР'!AA110*'Среден курс'!$D$28</f>
        <v>0</v>
      </c>
    </row>
    <row r="111" spans="2:28" ht="27" thickBot="1" x14ac:dyDescent="0.3">
      <c r="B111" s="92"/>
      <c r="C111" s="93" t="s">
        <v>30</v>
      </c>
      <c r="D111" s="94"/>
      <c r="E111" s="17">
        <f>'Цена на порамнување во ЕУР'!D111*'Среден курс'!$D$28</f>
        <v>2600.1444420000003</v>
      </c>
      <c r="F111" s="16">
        <f>'Цена на порамнување во ЕУР'!E111*'Среден курс'!$D$28</f>
        <v>0</v>
      </c>
      <c r="G111" s="16">
        <f>'Цена на порамнување во ЕУР'!F111*'Среден курс'!$D$28</f>
        <v>2354.3596440000001</v>
      </c>
      <c r="H111" s="16">
        <f>'Цена на порамнување во ЕУР'!G111*'Среден курс'!$D$28</f>
        <v>2274.2793839999999</v>
      </c>
      <c r="I111" s="16">
        <f>'Цена на порамнување во ЕУР'!H111*'Среден курс'!$D$28</f>
        <v>2324.1755459999999</v>
      </c>
      <c r="J111" s="16">
        <f>'Цена на порамнување во ЕУР'!I111*'Среден курс'!$D$28</f>
        <v>2590.2884099999997</v>
      </c>
      <c r="K111" s="16">
        <f>'Цена на порамнување во ЕУР'!J111*'Среден курс'!$D$28</f>
        <v>3244.4825340000002</v>
      </c>
      <c r="L111" s="16">
        <f>'Цена на порамнување во ЕУР'!K111*'Среден курс'!$D$28</f>
        <v>0</v>
      </c>
      <c r="M111" s="16">
        <f>'Цена на порамнување во ЕУР'!L111*'Среден курс'!$D$28</f>
        <v>0</v>
      </c>
      <c r="N111" s="16">
        <f>'Цена на порамнување во ЕУР'!M111*'Среден курс'!$D$28</f>
        <v>0</v>
      </c>
      <c r="O111" s="16">
        <f>'Цена на порамнување во ЕУР'!N111*'Среден курс'!$D$28</f>
        <v>0</v>
      </c>
      <c r="P111" s="16">
        <f>'Цена на порамнување во ЕУР'!O111*'Среден курс'!$D$28</f>
        <v>0</v>
      </c>
      <c r="Q111" s="16">
        <f>'Цена на порамнување во ЕУР'!P111*'Среден курс'!$D$28</f>
        <v>0</v>
      </c>
      <c r="R111" s="16">
        <f>'Цена на порамнување во ЕУР'!Q111*'Среден курс'!$D$28</f>
        <v>0</v>
      </c>
      <c r="S111" s="16">
        <f>'Цена на порамнување во ЕУР'!R111*'Среден курс'!$D$28</f>
        <v>0</v>
      </c>
      <c r="T111" s="16">
        <f>'Цена на порамнување во ЕУР'!S111*'Среден курс'!$D$28</f>
        <v>0</v>
      </c>
      <c r="U111" s="16">
        <f>'Цена на порамнување во ЕУР'!T111*'Среден курс'!$D$28</f>
        <v>0</v>
      </c>
      <c r="V111" s="16">
        <f>'Цена на порамнување во ЕУР'!U111*'Среден курс'!$D$28</f>
        <v>0</v>
      </c>
      <c r="W111" s="16">
        <f>'Цена на порамнување во ЕУР'!V111*'Среден курс'!$D$28</f>
        <v>0</v>
      </c>
      <c r="X111" s="16">
        <f>'Цена на порамнување во ЕУР'!W111*'Среден курс'!$D$28</f>
        <v>0</v>
      </c>
      <c r="Y111" s="16">
        <f>'Цена на порамнување во ЕУР'!X111*'Среден курс'!$D$28</f>
        <v>0</v>
      </c>
      <c r="Z111" s="16">
        <f>'Цена на порамнување во ЕУР'!Y111*'Среден курс'!$D$28</f>
        <v>0</v>
      </c>
      <c r="AA111" s="16">
        <f>'Цена на порамнување во ЕУР'!Z111*'Среден курс'!$D$28</f>
        <v>0</v>
      </c>
      <c r="AB111" s="15">
        <f>'Цена на порамнување во ЕУР'!AA111*'Среден курс'!$D$28</f>
        <v>0</v>
      </c>
    </row>
    <row r="112" spans="2:28" ht="27" thickBot="1" x14ac:dyDescent="0.3">
      <c r="B112" s="90">
        <v>43889</v>
      </c>
      <c r="C112" s="93" t="s">
        <v>27</v>
      </c>
      <c r="D112" s="94"/>
      <c r="E112" s="21">
        <f>'Цена на порамнување во ЕУР'!D112*'Среден курс'!$D$29</f>
        <v>0</v>
      </c>
      <c r="F112" s="23">
        <f>'Цена на порамнување во ЕУР'!E112*'Среден курс'!$D$29</f>
        <v>0</v>
      </c>
      <c r="G112" s="23">
        <f>'Цена на порамнување во ЕУР'!F112*'Среден курс'!$D$29</f>
        <v>0</v>
      </c>
      <c r="H112" s="23">
        <f>'Цена на порамнување во ЕУР'!G112*'Среден курс'!$D$29</f>
        <v>0</v>
      </c>
      <c r="I112" s="23">
        <f>'Цена на порамнување во ЕУР'!H112*'Среден курс'!$D$29</f>
        <v>0</v>
      </c>
      <c r="J112" s="23">
        <f>'Цена на порамнување во ЕУР'!I112*'Среден курс'!$D$29</f>
        <v>0</v>
      </c>
      <c r="K112" s="23">
        <f>'Цена на порамнување во ЕУР'!J112*'Среден курс'!$D$29</f>
        <v>0</v>
      </c>
      <c r="L112" s="23">
        <f>'Цена на порамнување во ЕУР'!K112*'Среден курс'!$D$29</f>
        <v>0</v>
      </c>
      <c r="M112" s="23">
        <f>'Цена на порамнување во ЕУР'!L112*'Среден курс'!$D$29</f>
        <v>0</v>
      </c>
      <c r="N112" s="23">
        <f>'Цена на порамнување во ЕУР'!M112*'Среден курс'!$D$29</f>
        <v>0</v>
      </c>
      <c r="O112" s="23">
        <f>'Цена на порамнување во ЕУР'!N112*'Среден курс'!$D$29</f>
        <v>0</v>
      </c>
      <c r="P112" s="23">
        <f>'Цена на порамнување во ЕУР'!O112*'Среден курс'!$D$29</f>
        <v>0</v>
      </c>
      <c r="Q112" s="23">
        <f>'Цена на порамнување во ЕУР'!P112*'Среден курс'!$D$29</f>
        <v>0</v>
      </c>
      <c r="R112" s="23">
        <f>'Цена на порамнување во ЕУР'!Q112*'Среден курс'!$D$29</f>
        <v>3149.7799274999998</v>
      </c>
      <c r="S112" s="23">
        <f>'Цена на порамнување во ЕУР'!R112*'Среден курс'!$D$29</f>
        <v>2761.4547820760504</v>
      </c>
      <c r="T112" s="23">
        <f>'Цена на порамнување во ЕУР'!S112*'Среден курс'!$D$29</f>
        <v>3039.0836591833909</v>
      </c>
      <c r="U112" s="23">
        <f>'Цена на порамнување во ЕУР'!T112*'Среден курс'!$D$29</f>
        <v>3233.5619151319997</v>
      </c>
      <c r="V112" s="23">
        <f>'Цена на порамнување во ЕУР'!U112*'Среден курс'!$D$29</f>
        <v>3687.7093031749996</v>
      </c>
      <c r="W112" s="23">
        <f>'Цена на порамнување во ЕУР'!V112*'Среден курс'!$D$29</f>
        <v>4483.1146959767439</v>
      </c>
      <c r="X112" s="23">
        <f>'Цена на порамнување во ЕУР'!W112*'Среден курс'!$D$29</f>
        <v>4363.7479720000001</v>
      </c>
      <c r="Y112" s="23">
        <f>'Цена на порамнување во ЕУР'!X112*'Среден курс'!$D$29</f>
        <v>4463.344537500001</v>
      </c>
      <c r="Z112" s="23">
        <f>'Цена на порамнување во ЕУР'!Y112*'Среден курс'!$D$29</f>
        <v>4120.1526569999996</v>
      </c>
      <c r="AA112" s="23">
        <f>'Цена на порамнување во ЕУР'!Z112*'Среден курс'!$D$29</f>
        <v>3879.6408269999988</v>
      </c>
      <c r="AB112" s="22">
        <f>'Цена на порамнување во ЕУР'!AA112*'Среден курс'!$D$29</f>
        <v>3296.6730321947457</v>
      </c>
    </row>
    <row r="113" spans="2:28" ht="27" thickBot="1" x14ac:dyDescent="0.3">
      <c r="B113" s="91"/>
      <c r="C113" s="93" t="s">
        <v>28</v>
      </c>
      <c r="D113" s="94"/>
      <c r="E113" s="20">
        <f>'Цена на порамнување во ЕУР'!D113*'Среден курс'!$D$29</f>
        <v>0</v>
      </c>
      <c r="F113" s="19">
        <f>'Цена на порамнување во ЕУР'!E113*'Среден курс'!$D$29</f>
        <v>0</v>
      </c>
      <c r="G113" s="19">
        <f>'Цена на порамнување во ЕУР'!F113*'Среден курс'!$D$29</f>
        <v>0</v>
      </c>
      <c r="H113" s="19">
        <f>'Цена на порамнување во ЕУР'!G113*'Среден курс'!$D$29</f>
        <v>0</v>
      </c>
      <c r="I113" s="19">
        <f>'Цена на порамнување во ЕУР'!H113*'Среден курс'!$D$29</f>
        <v>0</v>
      </c>
      <c r="J113" s="19">
        <f>'Цена на порамнување во ЕУР'!I113*'Среден курс'!$D$29</f>
        <v>0</v>
      </c>
      <c r="K113" s="19">
        <f>'Цена на порамнување во ЕУР'!J113*'Среден курс'!$D$29</f>
        <v>0</v>
      </c>
      <c r="L113" s="19">
        <f>'Цена на порамнување во ЕУР'!K113*'Среден курс'!$D$29</f>
        <v>1467.7388600000002</v>
      </c>
      <c r="M113" s="19">
        <f>'Цена на порамнување во ЕУР'!L113*'Среден курс'!$D$29</f>
        <v>1533.7254390000001</v>
      </c>
      <c r="N113" s="19">
        <f>'Цена на порамнување во ЕУР'!M113*'Среден курс'!$D$29</f>
        <v>1353.649915</v>
      </c>
      <c r="O113" s="19">
        <f>'Цена на порамнување во ЕУР'!N113*'Среден курс'!$D$29</f>
        <v>1282.7297599999999</v>
      </c>
      <c r="P113" s="19">
        <f>'Цена на порамнување во ЕУР'!O113*'Среден курс'!$D$29</f>
        <v>1218.5932720000001</v>
      </c>
      <c r="Q113" s="19">
        <f>'Цена на порамнување во ЕУР'!P113*'Среден курс'!$D$29</f>
        <v>1116.2215700000002</v>
      </c>
      <c r="R113" s="19">
        <f>'Цена на порамнување во ЕУР'!Q113*'Среден курс'!$D$29</f>
        <v>0</v>
      </c>
      <c r="S113" s="19">
        <f>'Цена на порамнување во ЕУР'!R113*'Среден курс'!$D$29</f>
        <v>0</v>
      </c>
      <c r="T113" s="19">
        <f>'Цена на порамнување во ЕУР'!S113*'Среден курс'!$D$29</f>
        <v>0</v>
      </c>
      <c r="U113" s="19">
        <f>'Цена на порамнување во ЕУР'!T113*'Среден курс'!$D$29</f>
        <v>0</v>
      </c>
      <c r="V113" s="19">
        <f>'Цена на порамнување во ЕУР'!U113*'Среден курс'!$D$29</f>
        <v>0</v>
      </c>
      <c r="W113" s="19">
        <f>'Цена на порамнување во ЕУР'!V113*'Среден курс'!$D$29</f>
        <v>0</v>
      </c>
      <c r="X113" s="19">
        <f>'Цена на порамнување во ЕУР'!W113*'Среден курс'!$D$29</f>
        <v>0</v>
      </c>
      <c r="Y113" s="19">
        <f>'Цена на порамнување во ЕУР'!X113*'Среден курс'!$D$29</f>
        <v>0</v>
      </c>
      <c r="Z113" s="19">
        <f>'Цена на порамнување во ЕУР'!Y113*'Среден курс'!$D$29</f>
        <v>0</v>
      </c>
      <c r="AA113" s="19">
        <f>'Цена на порамнување во ЕУР'!Z113*'Среден курс'!$D$29</f>
        <v>0</v>
      </c>
      <c r="AB113" s="18">
        <f>'Цена на порамнување во ЕУР'!AA113*'Среден курс'!$D$29</f>
        <v>0</v>
      </c>
    </row>
    <row r="114" spans="2:28" ht="27" thickBot="1" x14ac:dyDescent="0.3">
      <c r="B114" s="91"/>
      <c r="C114" s="93" t="s">
        <v>29</v>
      </c>
      <c r="D114" s="94"/>
      <c r="E114" s="20">
        <f>'Цена на порамнување во ЕУР'!D114*'Среден курс'!$D$29</f>
        <v>936.14604599999996</v>
      </c>
      <c r="F114" s="19">
        <f>'Цена на порамнување во ЕУР'!E114*'Среден курс'!$D$29</f>
        <v>878.79322500000001</v>
      </c>
      <c r="G114" s="19">
        <f>'Цена на порамнување во ЕУР'!F114*'Среден курс'!$D$29</f>
        <v>829.14911649999999</v>
      </c>
      <c r="H114" s="19">
        <f>'Цена на порамнување во ЕУР'!G114*'Среден курс'!$D$29</f>
        <v>800.16435749999994</v>
      </c>
      <c r="I114" s="19">
        <f>'Цена на порамнување во ЕУР'!H114*'Среден курс'!$D$29</f>
        <v>828.84076799999991</v>
      </c>
      <c r="J114" s="19">
        <f>'Цена на порамнување во ЕУР'!I114*'Среден курс'!$D$29</f>
        <v>977.15639650000003</v>
      </c>
      <c r="K114" s="19">
        <f>'Цена на порамнување во ЕУР'!J114*'Среден курс'!$D$29</f>
        <v>1292.2885634999998</v>
      </c>
      <c r="L114" s="19">
        <f>'Цена на порамнување во ЕУР'!K114*'Среден курс'!$D$29</f>
        <v>0</v>
      </c>
      <c r="M114" s="19">
        <f>'Цена на порамнување во ЕУР'!L114*'Среден курс'!$D$29</f>
        <v>0</v>
      </c>
      <c r="N114" s="19">
        <f>'Цена на порамнување во ЕУР'!M114*'Среден курс'!$D$29</f>
        <v>0</v>
      </c>
      <c r="O114" s="19">
        <f>'Цена на порамнување во ЕУР'!N114*'Среден курс'!$D$29</f>
        <v>0</v>
      </c>
      <c r="P114" s="19">
        <f>'Цена на порамнување во ЕУР'!O114*'Среден курс'!$D$29</f>
        <v>0</v>
      </c>
      <c r="Q114" s="19">
        <f>'Цена на порамнување во ЕУР'!P114*'Среден курс'!$D$29</f>
        <v>0</v>
      </c>
      <c r="R114" s="19">
        <f>'Цена на порамнување во ЕУР'!Q114*'Среден курс'!$D$29</f>
        <v>0</v>
      </c>
      <c r="S114" s="19">
        <f>'Цена на порамнување во ЕУР'!R114*'Среден курс'!$D$29</f>
        <v>0</v>
      </c>
      <c r="T114" s="19">
        <f>'Цена на порамнување во ЕУР'!S114*'Среден курс'!$D$29</f>
        <v>0</v>
      </c>
      <c r="U114" s="19">
        <f>'Цена на порамнување во ЕУР'!T114*'Среден курс'!$D$29</f>
        <v>0</v>
      </c>
      <c r="V114" s="19">
        <f>'Цена на порамнување во ЕУР'!U114*'Среден курс'!$D$29</f>
        <v>0</v>
      </c>
      <c r="W114" s="19">
        <f>'Цена на порамнување во ЕУР'!V114*'Среден курс'!$D$29</f>
        <v>0</v>
      </c>
      <c r="X114" s="19">
        <f>'Цена на порамнување во ЕУР'!W114*'Среден курс'!$D$29</f>
        <v>0</v>
      </c>
      <c r="Y114" s="19">
        <f>'Цена на порамнување во ЕУР'!X114*'Среден курс'!$D$29</f>
        <v>0</v>
      </c>
      <c r="Z114" s="19">
        <f>'Цена на порамнување во ЕУР'!Y114*'Среден курс'!$D$29</f>
        <v>0</v>
      </c>
      <c r="AA114" s="19">
        <f>'Цена на порамнување во ЕУР'!Z114*'Среден курс'!$D$29</f>
        <v>0</v>
      </c>
      <c r="AB114" s="18">
        <f>'Цена на порамнување во ЕУР'!AA114*'Среден курс'!$D$29</f>
        <v>0</v>
      </c>
    </row>
    <row r="115" spans="2:28" ht="27" thickBot="1" x14ac:dyDescent="0.3">
      <c r="B115" s="92"/>
      <c r="C115" s="93" t="s">
        <v>30</v>
      </c>
      <c r="D115" s="94"/>
      <c r="E115" s="17">
        <f>'Цена на порамнување во ЕУР'!D115*'Среден курс'!$D$29</f>
        <v>2808.438138</v>
      </c>
      <c r="F115" s="16">
        <f>'Цена на порамнување во ЕУР'!E115*'Среден курс'!$D$29</f>
        <v>2636.3796750000001</v>
      </c>
      <c r="G115" s="16">
        <f>'Цена на порамнување во ЕУР'!F115*'Среден курс'!$D$29</f>
        <v>2487.4473495000002</v>
      </c>
      <c r="H115" s="16">
        <f>'Цена на порамнување во ЕУР'!G115*'Среден курс'!$D$29</f>
        <v>2400.4930724999999</v>
      </c>
      <c r="I115" s="16">
        <f>'Цена на порамнување во ЕУР'!H115*'Среден курс'!$D$29</f>
        <v>2486.5223040000001</v>
      </c>
      <c r="J115" s="16">
        <f>'Цена на порамнување во ЕУР'!I115*'Среден курс'!$D$29</f>
        <v>2931.4691895000001</v>
      </c>
      <c r="K115" s="16">
        <f>'Цена на порамнување во ЕУР'!J115*'Среден курс'!$D$29</f>
        <v>3876.8656904999998</v>
      </c>
      <c r="L115" s="16">
        <f>'Цена на порамнување во ЕУР'!K115*'Среден курс'!$D$29</f>
        <v>0</v>
      </c>
      <c r="M115" s="16">
        <f>'Цена на порамнување во ЕУР'!L115*'Среден курс'!$D$29</f>
        <v>0</v>
      </c>
      <c r="N115" s="16">
        <f>'Цена на порамнување во ЕУР'!M115*'Среден курс'!$D$29</f>
        <v>0</v>
      </c>
      <c r="O115" s="16">
        <f>'Цена на порамнување во ЕУР'!N115*'Среден курс'!$D$29</f>
        <v>0</v>
      </c>
      <c r="P115" s="16">
        <f>'Цена на порамнување во ЕУР'!O115*'Среден курс'!$D$29</f>
        <v>0</v>
      </c>
      <c r="Q115" s="16">
        <f>'Цена на порамнување во ЕУР'!P115*'Среден курс'!$D$29</f>
        <v>0</v>
      </c>
      <c r="R115" s="16">
        <f>'Цена на порамнување во ЕУР'!Q115*'Среден курс'!$D$29</f>
        <v>0</v>
      </c>
      <c r="S115" s="16">
        <f>'Цена на порамнување во ЕУР'!R115*'Среден курс'!$D$29</f>
        <v>0</v>
      </c>
      <c r="T115" s="16">
        <f>'Цена на порамнување во ЕУР'!S115*'Среден курс'!$D$29</f>
        <v>0</v>
      </c>
      <c r="U115" s="16">
        <f>'Цена на порамнување во ЕУР'!T115*'Среден курс'!$D$29</f>
        <v>0</v>
      </c>
      <c r="V115" s="16">
        <f>'Цена на порамнување во ЕУР'!U115*'Среден курс'!$D$29</f>
        <v>0</v>
      </c>
      <c r="W115" s="16">
        <f>'Цена на порамнување во ЕУР'!V115*'Среден курс'!$D$29</f>
        <v>0</v>
      </c>
      <c r="X115" s="16">
        <f>'Цена на порамнување во ЕУР'!W115*'Среден курс'!$D$29</f>
        <v>0</v>
      </c>
      <c r="Y115" s="16">
        <f>'Цена на порамнување во ЕУР'!X115*'Среден курс'!$D$29</f>
        <v>0</v>
      </c>
      <c r="Z115" s="16">
        <f>'Цена на порамнување во ЕУР'!Y115*'Среден курс'!$D$29</f>
        <v>0</v>
      </c>
      <c r="AA115" s="16">
        <f>'Цена на порамнување во ЕУР'!Z115*'Среден курс'!$D$29</f>
        <v>0</v>
      </c>
      <c r="AB115" s="15">
        <f>'Цена на порамнување во ЕУР'!AA115*'Среден курс'!$D$29</f>
        <v>0</v>
      </c>
    </row>
    <row r="116" spans="2:28" ht="27" thickBot="1" x14ac:dyDescent="0.3">
      <c r="B116" s="90">
        <v>43890</v>
      </c>
      <c r="C116" s="93" t="s">
        <v>27</v>
      </c>
      <c r="D116" s="95"/>
      <c r="E116" s="21">
        <f>'Цена на порамнување во ЕУР'!D116*'Среден курс'!$D$30</f>
        <v>3135.6120791666663</v>
      </c>
      <c r="F116" s="23">
        <f>'Цена на порамнување во ЕУР'!E116*'Среден курс'!$D$30</f>
        <v>2967.2377954285716</v>
      </c>
      <c r="G116" s="23">
        <f>'Цена на порамнување во ЕУР'!F116*'Среден курс'!$D$30</f>
        <v>0</v>
      </c>
      <c r="H116" s="23">
        <f>'Цена на порамнување во ЕУР'!G116*'Среден курс'!$D$30</f>
        <v>0</v>
      </c>
      <c r="I116" s="23">
        <f>'Цена на порамнување во ЕУР'!H116*'Среден курс'!$D$30</f>
        <v>0</v>
      </c>
      <c r="J116" s="23">
        <f>'Цена на порамнување во ЕУР'!I116*'Среден курс'!$D$30</f>
        <v>0</v>
      </c>
      <c r="K116" s="23">
        <f>'Цена на порамнување во ЕУР'!J116*'Среден курс'!$D$30</f>
        <v>0</v>
      </c>
      <c r="L116" s="23">
        <f>'Цена на порамнување во ЕУР'!K116*'Среден курс'!$D$30</f>
        <v>0</v>
      </c>
      <c r="M116" s="23">
        <f>'Цена на порамнување во ЕУР'!L116*'Среден курс'!$D$30</f>
        <v>0</v>
      </c>
      <c r="N116" s="23">
        <f>'Цена на порамнување во ЕУР'!M116*'Среден курс'!$D$30</f>
        <v>0</v>
      </c>
      <c r="O116" s="23">
        <f>'Цена на порамнување во ЕУР'!N116*'Среден курс'!$D$30</f>
        <v>0</v>
      </c>
      <c r="P116" s="23">
        <f>'Цена на порамнување во ЕУР'!O116*'Среден курс'!$D$30</f>
        <v>0</v>
      </c>
      <c r="Q116" s="23">
        <f>'Цена на порамнување во ЕУР'!P116*'Среден курс'!$D$30</f>
        <v>0</v>
      </c>
      <c r="R116" s="23">
        <f>'Цена на порамнување во ЕУР'!Q116*'Среден курс'!$D$30</f>
        <v>0</v>
      </c>
      <c r="S116" s="23">
        <f>'Цена на порамнување во ЕУР'!R116*'Среден курс'!$D$30</f>
        <v>2827.9887839999997</v>
      </c>
      <c r="T116" s="23">
        <f>'Цена на порамнување во ЕУР'!S116*'Среден курс'!$D$30</f>
        <v>3425.790078</v>
      </c>
      <c r="U116" s="23">
        <f>'Цена на порамнување во ЕУР'!T116*'Среден курс'!$D$30</f>
        <v>0</v>
      </c>
      <c r="V116" s="23">
        <f>'Цена на порамнување во ЕУР'!U116*'Среден курс'!$D$30</f>
        <v>4369.686858</v>
      </c>
      <c r="W116" s="23">
        <f>'Цена на порамнување во ЕУР'!V116*'Среден курс'!$D$30</f>
        <v>4288.2626495027816</v>
      </c>
      <c r="X116" s="23">
        <f>'Цена на порамнување во ЕУР'!W116*'Среден курс'!$D$30</f>
        <v>3986.0818720566108</v>
      </c>
      <c r="Y116" s="23">
        <f>'Цена на порамнување во ЕУР'!X116*'Среден курс'!$D$30</f>
        <v>3677.3702158888891</v>
      </c>
      <c r="Z116" s="23">
        <f>'Цена на порамнување во ЕУР'!Y116*'Среден курс'!$D$30</f>
        <v>3162.6657273684214</v>
      </c>
      <c r="AA116" s="23">
        <f>'Цена на порамнување во ЕУР'!Z116*'Среден курс'!$D$30</f>
        <v>2951.0458318723404</v>
      </c>
      <c r="AB116" s="22">
        <f>'Цена на порамнување во ЕУР'!AA116*'Среден курс'!$D$30</f>
        <v>2711.6270492307694</v>
      </c>
    </row>
    <row r="117" spans="2:28" ht="27" thickBot="1" x14ac:dyDescent="0.3">
      <c r="B117" s="91"/>
      <c r="C117" s="93" t="s">
        <v>28</v>
      </c>
      <c r="D117" s="95"/>
      <c r="E117" s="20">
        <f>'Цена на порамнување во ЕУР'!D117*'Среден курс'!$D$30</f>
        <v>0</v>
      </c>
      <c r="F117" s="19">
        <f>'Цена на порамнување во ЕУР'!E117*'Среден курс'!$D$30</f>
        <v>0</v>
      </c>
      <c r="G117" s="19">
        <f>'Цена на порамнување во ЕУР'!F117*'Среден курс'!$D$30</f>
        <v>0</v>
      </c>
      <c r="H117" s="19">
        <f>'Цена на порамнување во ЕУР'!G117*'Среден курс'!$D$30</f>
        <v>0</v>
      </c>
      <c r="I117" s="19">
        <f>'Цена на порамнување во ЕУР'!H117*'Среден курс'!$D$30</f>
        <v>0</v>
      </c>
      <c r="J117" s="19">
        <f>'Цена на порамнување во ЕУР'!I117*'Среден курс'!$D$30</f>
        <v>0</v>
      </c>
      <c r="K117" s="19">
        <f>'Цена на порамнување во ЕУР'!J117*'Среден курс'!$D$30</f>
        <v>0</v>
      </c>
      <c r="L117" s="19">
        <f>'Цена на порамнување во ЕУР'!K117*'Среден курс'!$D$30</f>
        <v>1267.1660039999999</v>
      </c>
      <c r="M117" s="19">
        <f>'Цена на порамнување во ЕУР'!L117*'Среден курс'!$D$30</f>
        <v>1310.3508239999999</v>
      </c>
      <c r="N117" s="19">
        <f>'Цена на порамнување во ЕУР'!M117*'Среден курс'!$D$30</f>
        <v>1240.02126</v>
      </c>
      <c r="O117" s="19">
        <f>'Цена на порамнување во ЕУР'!N117*'Среден курс'!$D$30</f>
        <v>1143.1638780000001</v>
      </c>
      <c r="P117" s="19">
        <f>'Цена на порамнување во ЕУР'!O117*'Среден курс'!$D$30</f>
        <v>1078.3866479999999</v>
      </c>
      <c r="Q117" s="19">
        <f>'Цена на порамнување во ЕУР'!P117*'Среден курс'!$D$30</f>
        <v>987.08159999999998</v>
      </c>
      <c r="R117" s="19">
        <f>'Цена на порамнување во ЕУР'!Q117*'Среден курс'!$D$30</f>
        <v>906.26429399999995</v>
      </c>
      <c r="S117" s="19">
        <f>'Цена на порамнување во ЕУР'!R117*'Среден курс'!$D$30</f>
        <v>0</v>
      </c>
      <c r="T117" s="19">
        <f>'Цена на порамнување во ЕУР'!S117*'Среден курс'!$D$30</f>
        <v>0</v>
      </c>
      <c r="U117" s="19">
        <f>'Цена на порамнување во ЕУР'!T117*'Среден курс'!$D$30</f>
        <v>1325.7739739999997</v>
      </c>
      <c r="V117" s="19">
        <f>'Цена на порамнување во ЕУР'!U117*'Среден курс'!$D$30</f>
        <v>0</v>
      </c>
      <c r="W117" s="19">
        <f>'Цена на порамнување во ЕУР'!V117*'Среден курс'!$D$30</f>
        <v>0</v>
      </c>
      <c r="X117" s="19">
        <f>'Цена на порамнување во ЕУР'!W117*'Среден курс'!$D$30</f>
        <v>0</v>
      </c>
      <c r="Y117" s="19">
        <f>'Цена на порамнување во ЕУР'!X117*'Среден курс'!$D$30</f>
        <v>0</v>
      </c>
      <c r="Z117" s="19">
        <f>'Цена на порамнување во ЕУР'!Y117*'Среден курс'!$D$30</f>
        <v>0</v>
      </c>
      <c r="AA117" s="19">
        <f>'Цена на порамнување во ЕУР'!Z117*'Среден курс'!$D$30</f>
        <v>0</v>
      </c>
      <c r="AB117" s="18">
        <f>'Цена на порамнување во ЕУР'!AA117*'Среден курс'!$D$30</f>
        <v>0</v>
      </c>
    </row>
    <row r="118" spans="2:28" ht="27" thickBot="1" x14ac:dyDescent="0.3">
      <c r="B118" s="91"/>
      <c r="C118" s="93" t="s">
        <v>29</v>
      </c>
      <c r="D118" s="95"/>
      <c r="E118" s="20">
        <f>'Цена на порамнување во ЕУР'!D118*'Среден курс'!$D$30</f>
        <v>0</v>
      </c>
      <c r="F118" s="19">
        <f>'Цена на порамнување во ЕУР'!E118*'Среден курс'!$D$30</f>
        <v>0</v>
      </c>
      <c r="G118" s="19">
        <f>'Цена на порамнување во ЕУР'!F118*'Среден курс'!$D$30</f>
        <v>1078.3866479999999</v>
      </c>
      <c r="H118" s="19">
        <f>'Цена на порамнување во ЕУР'!G118*'Среден курс'!$D$30</f>
        <v>1050.6249780000001</v>
      </c>
      <c r="I118" s="19">
        <f>'Цена на порамнување во ЕУР'!H118*'Среден курс'!$D$30</f>
        <v>1078.3866479999999</v>
      </c>
      <c r="J118" s="19">
        <f>'Цена на порамнување во ЕУР'!I118*'Среден курс'!$D$30</f>
        <v>1080.2374260000001</v>
      </c>
      <c r="K118" s="19">
        <f>'Цена на порамнување во ЕУР'!J118*'Среден курс'!$D$30</f>
        <v>1146.2485079999999</v>
      </c>
      <c r="L118" s="19">
        <f>'Цена на порамнување во ЕУР'!K118*'Среден курс'!$D$30</f>
        <v>0</v>
      </c>
      <c r="M118" s="19">
        <f>'Цена на порамнување во ЕУР'!L118*'Среден курс'!$D$30</f>
        <v>0</v>
      </c>
      <c r="N118" s="19">
        <f>'Цена на порамнување во ЕУР'!M118*'Среден курс'!$D$30</f>
        <v>0</v>
      </c>
      <c r="O118" s="19">
        <f>'Цена на порамнување во ЕУР'!N118*'Среден курс'!$D$30</f>
        <v>0</v>
      </c>
      <c r="P118" s="19">
        <f>'Цена на порамнување во ЕУР'!O118*'Среден курс'!$D$30</f>
        <v>0</v>
      </c>
      <c r="Q118" s="19">
        <f>'Цена на порамнување во ЕУР'!P118*'Среден курс'!$D$30</f>
        <v>0</v>
      </c>
      <c r="R118" s="19">
        <f>'Цена на порамнување во ЕУР'!Q118*'Среден курс'!$D$30</f>
        <v>0</v>
      </c>
      <c r="S118" s="19">
        <f>'Цена на порамнување во ЕУР'!R118*'Среден курс'!$D$30</f>
        <v>0</v>
      </c>
      <c r="T118" s="19">
        <f>'Цена на порамнување во ЕУР'!S118*'Среден курс'!$D$30</f>
        <v>0</v>
      </c>
      <c r="U118" s="19">
        <f>'Цена на порамнување во ЕУР'!T118*'Среден курс'!$D$30</f>
        <v>0</v>
      </c>
      <c r="V118" s="19">
        <f>'Цена на порамнување во ЕУР'!U118*'Среден курс'!$D$30</f>
        <v>0</v>
      </c>
      <c r="W118" s="19">
        <f>'Цена на порамнување во ЕУР'!V118*'Среден курс'!$D$30</f>
        <v>0</v>
      </c>
      <c r="X118" s="19">
        <f>'Цена на порамнување во ЕУР'!W118*'Среден курс'!$D$30</f>
        <v>0</v>
      </c>
      <c r="Y118" s="19">
        <f>'Цена на порамнување во ЕУР'!X118*'Среден курс'!$D$30</f>
        <v>0</v>
      </c>
      <c r="Z118" s="19">
        <f>'Цена на порамнување во ЕУР'!Y118*'Среден курс'!$D$30</f>
        <v>0</v>
      </c>
      <c r="AA118" s="19">
        <f>'Цена на порамнување во ЕУР'!Z118*'Среден курс'!$D$30</f>
        <v>0</v>
      </c>
      <c r="AB118" s="18">
        <f>'Цена на порамнување во ЕУР'!AA118*'Среден курс'!$D$30</f>
        <v>0</v>
      </c>
    </row>
    <row r="119" spans="2:28" ht="27" thickBot="1" x14ac:dyDescent="0.3">
      <c r="B119" s="92"/>
      <c r="C119" s="93" t="s">
        <v>30</v>
      </c>
      <c r="D119" s="95"/>
      <c r="E119" s="17">
        <f>'Цена на порамнување во ЕУР'!D119*'Среден курс'!$D$30</f>
        <v>0</v>
      </c>
      <c r="F119" s="16">
        <f>'Цена на порамнување во ЕУР'!E119*'Среден курс'!$D$30</f>
        <v>0</v>
      </c>
      <c r="G119" s="16">
        <f>'Цена на порамнување во ЕУР'!F119*'Среден курс'!$D$30</f>
        <v>3234.5430179999998</v>
      </c>
      <c r="H119" s="16">
        <f>'Цена на порамнување во ЕУР'!G119*'Среден курс'!$D$30</f>
        <v>3151.8749339999999</v>
      </c>
      <c r="I119" s="16">
        <f>'Цена на порамнување во ЕУР'!H119*'Среден курс'!$D$30</f>
        <v>3234.5430179999998</v>
      </c>
      <c r="J119" s="16">
        <f>'Цена на порамнување во ЕУР'!I119*'Среден курс'!$D$30</f>
        <v>3240.0953520000003</v>
      </c>
      <c r="K119" s="16">
        <f>'Цена на порамнување во ЕУР'!J119*'Среден курс'!$D$30</f>
        <v>3438.7455239999999</v>
      </c>
      <c r="L119" s="16">
        <f>'Цена на порамнување во ЕУР'!K119*'Среден курс'!$D$30</f>
        <v>0</v>
      </c>
      <c r="M119" s="16">
        <f>'Цена на порамнување во ЕУР'!L119*'Среден курс'!$D$30</f>
        <v>0</v>
      </c>
      <c r="N119" s="16">
        <f>'Цена на порамнување во ЕУР'!M119*'Среден курс'!$D$30</f>
        <v>0</v>
      </c>
      <c r="O119" s="16">
        <f>'Цена на порамнување во ЕУР'!N119*'Среден курс'!$D$30</f>
        <v>0</v>
      </c>
      <c r="P119" s="16">
        <f>'Цена на порамнување во ЕУР'!O119*'Среден курс'!$D$30</f>
        <v>0</v>
      </c>
      <c r="Q119" s="16">
        <f>'Цена на порамнување во ЕУР'!P119*'Среден курс'!$D$30</f>
        <v>0</v>
      </c>
      <c r="R119" s="16">
        <f>'Цена на порамнување во ЕУР'!Q119*'Среден курс'!$D$30</f>
        <v>0</v>
      </c>
      <c r="S119" s="16">
        <f>'Цена на порамнување во ЕУР'!R119*'Среден курс'!$D$30</f>
        <v>0</v>
      </c>
      <c r="T119" s="16">
        <f>'Цена на порамнување во ЕУР'!S119*'Среден курс'!$D$30</f>
        <v>0</v>
      </c>
      <c r="U119" s="16">
        <f>'Цена на порамнување во ЕУР'!T119*'Среден курс'!$D$30</f>
        <v>0</v>
      </c>
      <c r="V119" s="16">
        <f>'Цена на порамнување во ЕУР'!U119*'Среден курс'!$D$30</f>
        <v>0</v>
      </c>
      <c r="W119" s="16">
        <f>'Цена на порамнување во ЕУР'!V119*'Среден курс'!$D$30</f>
        <v>0</v>
      </c>
      <c r="X119" s="16">
        <f>'Цена на порамнување во ЕУР'!W119*'Среден курс'!$D$30</f>
        <v>0</v>
      </c>
      <c r="Y119" s="16">
        <f>'Цена на порамнување во ЕУР'!X119*'Среден курс'!$D$30</f>
        <v>0</v>
      </c>
      <c r="Z119" s="16">
        <f>'Цена на порамнување во ЕУР'!Y119*'Среден курс'!$D$30</f>
        <v>0</v>
      </c>
      <c r="AA119" s="16">
        <f>'Цена на порамнување во ЕУР'!Z119*'Среден курс'!$D$30</f>
        <v>0</v>
      </c>
      <c r="AB119" s="15">
        <f>'Цена на порамнување во ЕУР'!AA119*'Среден курс'!$D$30</f>
        <v>0</v>
      </c>
    </row>
  </sheetData>
  <mergeCells count="147"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C113:D113"/>
    <mergeCell ref="B92:B95"/>
    <mergeCell ref="C92:D92"/>
    <mergeCell ref="C93:D93"/>
    <mergeCell ref="C94:D94"/>
    <mergeCell ref="C95:D95"/>
    <mergeCell ref="B96:B99"/>
    <mergeCell ref="C96:D96"/>
    <mergeCell ref="C97:D97"/>
    <mergeCell ref="C98:D98"/>
    <mergeCell ref="C99:D99"/>
    <mergeCell ref="C114:D114"/>
    <mergeCell ref="B116:B119"/>
    <mergeCell ref="C116:D116"/>
    <mergeCell ref="C117:D117"/>
    <mergeCell ref="C118:D118"/>
    <mergeCell ref="C119:D119"/>
    <mergeCell ref="B100:B103"/>
    <mergeCell ref="C100:D100"/>
    <mergeCell ref="C101:D101"/>
    <mergeCell ref="C102:D102"/>
    <mergeCell ref="C103:D103"/>
    <mergeCell ref="B104:B107"/>
    <mergeCell ref="C104:D104"/>
    <mergeCell ref="C105:D105"/>
    <mergeCell ref="C106:D106"/>
    <mergeCell ref="C107:D107"/>
    <mergeCell ref="C115:D115"/>
    <mergeCell ref="B108:B111"/>
    <mergeCell ref="C108:D108"/>
    <mergeCell ref="C109:D109"/>
    <mergeCell ref="C110:D110"/>
    <mergeCell ref="C111:D111"/>
    <mergeCell ref="B112:B115"/>
    <mergeCell ref="C112:D112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98"/>
  <sheetViews>
    <sheetView topLeftCell="A66" zoomScale="85" zoomScaleNormal="85" workbookViewId="0">
      <selection activeCell="C66" sqref="C66"/>
    </sheetView>
  </sheetViews>
  <sheetFormatPr defaultRowHeight="15" x14ac:dyDescent="0.25"/>
  <cols>
    <col min="1" max="1" width="9.140625" style="14"/>
    <col min="2" max="2" width="12.140625" style="14" customWidth="1"/>
    <col min="3" max="3" width="11.140625" style="14" bestFit="1" customWidth="1"/>
    <col min="4" max="4" width="12.140625" style="14" customWidth="1"/>
    <col min="5" max="16384" width="9.140625" style="14"/>
  </cols>
  <sheetData>
    <row r="1" spans="2:27" ht="15.75" thickBot="1" x14ac:dyDescent="0.3"/>
    <row r="2" spans="2:27" ht="24" thickBot="1" x14ac:dyDescent="0.4">
      <c r="B2" s="99" t="s">
        <v>25</v>
      </c>
      <c r="C2" s="101" t="s">
        <v>24</v>
      </c>
      <c r="D2" s="105" t="s">
        <v>38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</row>
    <row r="3" spans="2:27" ht="15.75" thickBot="1" x14ac:dyDescent="0.3">
      <c r="B3" s="100"/>
      <c r="C3" s="103"/>
      <c r="D3" s="44" t="s">
        <v>23</v>
      </c>
      <c r="E3" s="45" t="s">
        <v>22</v>
      </c>
      <c r="F3" s="46" t="s">
        <v>21</v>
      </c>
      <c r="G3" s="46" t="s">
        <v>20</v>
      </c>
      <c r="H3" s="47" t="s">
        <v>19</v>
      </c>
      <c r="I3" s="46" t="s">
        <v>18</v>
      </c>
      <c r="J3" s="46" t="s">
        <v>17</v>
      </c>
      <c r="K3" s="46" t="s">
        <v>16</v>
      </c>
      <c r="L3" s="48" t="s">
        <v>15</v>
      </c>
      <c r="M3" s="46" t="s">
        <v>14</v>
      </c>
      <c r="N3" s="47" t="s">
        <v>13</v>
      </c>
      <c r="O3" s="46" t="s">
        <v>12</v>
      </c>
      <c r="P3" s="46" t="s">
        <v>11</v>
      </c>
      <c r="Q3" s="46" t="s">
        <v>10</v>
      </c>
      <c r="R3" s="46" t="s">
        <v>9</v>
      </c>
      <c r="S3" s="46" t="s">
        <v>8</v>
      </c>
      <c r="T3" s="46" t="s">
        <v>7</v>
      </c>
      <c r="U3" s="46" t="s">
        <v>6</v>
      </c>
      <c r="V3" s="46" t="s">
        <v>5</v>
      </c>
      <c r="W3" s="46" t="s">
        <v>4</v>
      </c>
      <c r="X3" s="46" t="s">
        <v>3</v>
      </c>
      <c r="Y3" s="46" t="s">
        <v>2</v>
      </c>
      <c r="Z3" s="46" t="s">
        <v>1</v>
      </c>
      <c r="AA3" s="49" t="s">
        <v>0</v>
      </c>
    </row>
    <row r="4" spans="2:27" ht="15.75" x14ac:dyDescent="0.25">
      <c r="B4" s="50">
        <v>43862</v>
      </c>
      <c r="C4" s="51">
        <f>SUM(D4:AA4)</f>
        <v>41.110000000000007</v>
      </c>
      <c r="D4" s="52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7.3000000000000007</v>
      </c>
      <c r="V4" s="53">
        <v>0</v>
      </c>
      <c r="W4" s="53">
        <v>0</v>
      </c>
      <c r="X4" s="53">
        <v>0</v>
      </c>
      <c r="Y4" s="53">
        <v>0</v>
      </c>
      <c r="Z4" s="53">
        <v>11.960000000000004</v>
      </c>
      <c r="AA4" s="54">
        <v>21.85</v>
      </c>
    </row>
    <row r="5" spans="2:27" ht="15.75" x14ac:dyDescent="0.25">
      <c r="B5" s="55">
        <v>43863</v>
      </c>
      <c r="C5" s="56">
        <f t="shared" ref="C5:C32" si="0">SUM(D5:AA5)</f>
        <v>22.559999999999995</v>
      </c>
      <c r="D5" s="57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14.589999999999996</v>
      </c>
      <c r="V5" s="58">
        <v>0</v>
      </c>
      <c r="W5" s="58">
        <v>7.009999999999998</v>
      </c>
      <c r="X5" s="58">
        <v>0</v>
      </c>
      <c r="Y5" s="58">
        <v>0</v>
      </c>
      <c r="Z5" s="58">
        <v>0.96000000000000085</v>
      </c>
      <c r="AA5" s="59">
        <v>0</v>
      </c>
    </row>
    <row r="6" spans="2:27" ht="15.75" x14ac:dyDescent="0.25">
      <c r="B6" s="55">
        <v>43864</v>
      </c>
      <c r="C6" s="56">
        <f t="shared" si="0"/>
        <v>40.900000000000006</v>
      </c>
      <c r="D6" s="57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17.990000000000002</v>
      </c>
      <c r="V6" s="58">
        <v>21.310000000000002</v>
      </c>
      <c r="W6" s="58">
        <v>0</v>
      </c>
      <c r="X6" s="58">
        <v>0</v>
      </c>
      <c r="Y6" s="58">
        <v>0</v>
      </c>
      <c r="Z6" s="58">
        <v>1.5999999999999979</v>
      </c>
      <c r="AA6" s="59">
        <v>0</v>
      </c>
    </row>
    <row r="7" spans="2:27" ht="15.75" x14ac:dyDescent="0.25">
      <c r="B7" s="55">
        <v>43865</v>
      </c>
      <c r="C7" s="56">
        <f t="shared" si="0"/>
        <v>23.74</v>
      </c>
      <c r="D7" s="57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12.769999999999996</v>
      </c>
      <c r="V7" s="58">
        <v>8.41</v>
      </c>
      <c r="W7" s="58">
        <v>0</v>
      </c>
      <c r="X7" s="58">
        <v>0</v>
      </c>
      <c r="Y7" s="58">
        <v>0</v>
      </c>
      <c r="Z7" s="58">
        <v>2.5600000000000023</v>
      </c>
      <c r="AA7" s="59">
        <v>0</v>
      </c>
    </row>
    <row r="8" spans="2:27" ht="15.75" x14ac:dyDescent="0.25">
      <c r="B8" s="55">
        <v>43866</v>
      </c>
      <c r="C8" s="56">
        <f t="shared" si="0"/>
        <v>212.61</v>
      </c>
      <c r="D8" s="57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13.600000000000001</v>
      </c>
      <c r="N8" s="58">
        <v>20.630000000000003</v>
      </c>
      <c r="O8" s="58">
        <v>26.25</v>
      </c>
      <c r="P8" s="58">
        <v>25.479999999999997</v>
      </c>
      <c r="Q8" s="58">
        <v>23.060000000000002</v>
      </c>
      <c r="R8" s="58">
        <v>25.659999999999997</v>
      </c>
      <c r="S8" s="58">
        <v>6.2800000000000011</v>
      </c>
      <c r="T8" s="58">
        <v>0</v>
      </c>
      <c r="U8" s="58">
        <v>23.950000000000003</v>
      </c>
      <c r="V8" s="58">
        <v>13.530000000000001</v>
      </c>
      <c r="W8" s="58">
        <v>0</v>
      </c>
      <c r="X8" s="58">
        <v>0</v>
      </c>
      <c r="Y8" s="58">
        <v>2.25</v>
      </c>
      <c r="Z8" s="58">
        <v>16.100000000000001</v>
      </c>
      <c r="AA8" s="59">
        <v>15.82</v>
      </c>
    </row>
    <row r="9" spans="2:27" ht="15.75" x14ac:dyDescent="0.25">
      <c r="B9" s="55">
        <v>43867</v>
      </c>
      <c r="C9" s="56">
        <f t="shared" si="0"/>
        <v>208.23000000000002</v>
      </c>
      <c r="D9" s="57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17.220000000000006</v>
      </c>
      <c r="M9" s="58">
        <v>21.020000000000003</v>
      </c>
      <c r="N9" s="58">
        <v>25.520000000000003</v>
      </c>
      <c r="O9" s="58">
        <v>22.39</v>
      </c>
      <c r="P9" s="58">
        <v>0</v>
      </c>
      <c r="Q9" s="58">
        <v>0</v>
      </c>
      <c r="R9" s="58">
        <v>21.060000000000002</v>
      </c>
      <c r="S9" s="58">
        <v>0</v>
      </c>
      <c r="T9" s="58">
        <v>0</v>
      </c>
      <c r="U9" s="58">
        <v>18.470000000000006</v>
      </c>
      <c r="V9" s="58">
        <v>15.89</v>
      </c>
      <c r="W9" s="58">
        <v>19.36</v>
      </c>
      <c r="X9" s="58">
        <v>6.120000000000001</v>
      </c>
      <c r="Y9" s="58">
        <v>20.830000000000005</v>
      </c>
      <c r="Z9" s="58">
        <v>20.350000000000001</v>
      </c>
      <c r="AA9" s="59">
        <v>0</v>
      </c>
    </row>
    <row r="10" spans="2:27" ht="15.75" x14ac:dyDescent="0.25">
      <c r="B10" s="55">
        <v>43868</v>
      </c>
      <c r="C10" s="56">
        <f t="shared" si="0"/>
        <v>170.17000000000002</v>
      </c>
      <c r="D10" s="57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14.780000000000001</v>
      </c>
      <c r="M10" s="58">
        <v>14.090000000000003</v>
      </c>
      <c r="N10" s="58">
        <v>25.79</v>
      </c>
      <c r="O10" s="58">
        <v>22.5</v>
      </c>
      <c r="P10" s="58">
        <v>2.7699999999999996</v>
      </c>
      <c r="Q10" s="58">
        <v>0</v>
      </c>
      <c r="R10" s="58">
        <v>22.6</v>
      </c>
      <c r="S10" s="58">
        <v>16.049999999999997</v>
      </c>
      <c r="T10" s="58">
        <v>0</v>
      </c>
      <c r="U10" s="58">
        <v>12.049999999999997</v>
      </c>
      <c r="V10" s="58">
        <v>0</v>
      </c>
      <c r="W10" s="58">
        <v>4.2899999999999991</v>
      </c>
      <c r="X10" s="58">
        <v>1.4400000000000013</v>
      </c>
      <c r="Y10" s="58">
        <v>0</v>
      </c>
      <c r="Z10" s="58">
        <v>16.89</v>
      </c>
      <c r="AA10" s="59">
        <v>16.920000000000002</v>
      </c>
    </row>
    <row r="11" spans="2:27" ht="15.75" x14ac:dyDescent="0.25">
      <c r="B11" s="55">
        <v>43869</v>
      </c>
      <c r="C11" s="56">
        <f t="shared" si="0"/>
        <v>49.419999999999995</v>
      </c>
      <c r="D11" s="57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2.4600000000000009</v>
      </c>
      <c r="N11" s="58">
        <v>0</v>
      </c>
      <c r="O11" s="58">
        <v>0</v>
      </c>
      <c r="P11" s="58">
        <v>0</v>
      </c>
      <c r="Q11" s="58">
        <v>0</v>
      </c>
      <c r="R11" s="58">
        <v>16.759999999999998</v>
      </c>
      <c r="S11" s="58">
        <v>0</v>
      </c>
      <c r="T11" s="58">
        <v>0</v>
      </c>
      <c r="U11" s="58">
        <v>0</v>
      </c>
      <c r="V11" s="58">
        <v>6.870000000000001</v>
      </c>
      <c r="W11" s="58">
        <v>0</v>
      </c>
      <c r="X11" s="58">
        <v>0</v>
      </c>
      <c r="Y11" s="58">
        <v>0</v>
      </c>
      <c r="Z11" s="58">
        <v>14.29</v>
      </c>
      <c r="AA11" s="59">
        <v>9.0399999999999991</v>
      </c>
    </row>
    <row r="12" spans="2:27" ht="15.75" x14ac:dyDescent="0.25">
      <c r="B12" s="55">
        <v>43870</v>
      </c>
      <c r="C12" s="56">
        <f t="shared" si="0"/>
        <v>184.84999999999997</v>
      </c>
      <c r="D12" s="57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13.219999999999995</v>
      </c>
      <c r="L12" s="58">
        <v>11.09</v>
      </c>
      <c r="M12" s="58">
        <v>25.259999999999998</v>
      </c>
      <c r="N12" s="58">
        <v>22.200000000000003</v>
      </c>
      <c r="O12" s="58">
        <v>12.280000000000001</v>
      </c>
      <c r="P12" s="58">
        <v>16.270000000000003</v>
      </c>
      <c r="Q12" s="58">
        <v>3.6500000000000021</v>
      </c>
      <c r="R12" s="58">
        <v>0</v>
      </c>
      <c r="S12" s="58">
        <v>6.4899999999999984</v>
      </c>
      <c r="T12" s="58">
        <v>22.339999999999996</v>
      </c>
      <c r="U12" s="58">
        <v>17.940000000000005</v>
      </c>
      <c r="V12" s="58">
        <v>0</v>
      </c>
      <c r="W12" s="58">
        <v>1.5700000000000003</v>
      </c>
      <c r="X12" s="58">
        <v>4.1999999999999993</v>
      </c>
      <c r="Y12" s="58">
        <v>5.379999999999999</v>
      </c>
      <c r="Z12" s="58">
        <v>22.96</v>
      </c>
      <c r="AA12" s="59">
        <v>0</v>
      </c>
    </row>
    <row r="13" spans="2:27" ht="15.75" x14ac:dyDescent="0.25">
      <c r="B13" s="55">
        <v>43871</v>
      </c>
      <c r="C13" s="56">
        <f t="shared" si="0"/>
        <v>159.25</v>
      </c>
      <c r="D13" s="57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6.1400000000000006</v>
      </c>
      <c r="M13" s="58">
        <v>24.769999999999996</v>
      </c>
      <c r="N13" s="58">
        <v>1.5199999999999996</v>
      </c>
      <c r="O13" s="58">
        <v>0</v>
      </c>
      <c r="P13" s="58">
        <v>0</v>
      </c>
      <c r="Q13" s="58">
        <v>0</v>
      </c>
      <c r="R13" s="58">
        <v>24.729999999999997</v>
      </c>
      <c r="S13" s="58">
        <v>15.259999999999998</v>
      </c>
      <c r="T13" s="58">
        <v>0</v>
      </c>
      <c r="U13" s="58">
        <v>25.770000000000003</v>
      </c>
      <c r="V13" s="58">
        <v>11.969999999999999</v>
      </c>
      <c r="W13" s="58">
        <v>12.230000000000004</v>
      </c>
      <c r="X13" s="58">
        <v>12.509999999999998</v>
      </c>
      <c r="Y13" s="58">
        <v>8.9600000000000009</v>
      </c>
      <c r="Z13" s="58">
        <v>12.189999999999998</v>
      </c>
      <c r="AA13" s="59">
        <v>3.1999999999999993</v>
      </c>
    </row>
    <row r="14" spans="2:27" ht="15.75" x14ac:dyDescent="0.25">
      <c r="B14" s="55">
        <v>43872</v>
      </c>
      <c r="C14" s="56">
        <f t="shared" si="0"/>
        <v>15.810000000000002</v>
      </c>
      <c r="D14" s="57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9.1900000000000013</v>
      </c>
      <c r="O14" s="58">
        <v>2.4600000000000009</v>
      </c>
      <c r="P14" s="58">
        <v>0</v>
      </c>
      <c r="Q14" s="58">
        <v>0</v>
      </c>
      <c r="R14" s="58">
        <v>4.16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9">
        <v>0</v>
      </c>
    </row>
    <row r="15" spans="2:27" ht="15.75" x14ac:dyDescent="0.25">
      <c r="B15" s="55">
        <v>43873</v>
      </c>
      <c r="C15" s="56">
        <f t="shared" si="0"/>
        <v>10.89</v>
      </c>
      <c r="D15" s="57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10.89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9">
        <v>0</v>
      </c>
    </row>
    <row r="16" spans="2:27" ht="15.75" x14ac:dyDescent="0.25">
      <c r="B16" s="55">
        <v>43874</v>
      </c>
      <c r="C16" s="56">
        <f t="shared" si="0"/>
        <v>47.36</v>
      </c>
      <c r="D16" s="57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0.35999999999999943</v>
      </c>
      <c r="T16" s="58">
        <v>5.0300000000000011</v>
      </c>
      <c r="U16" s="58">
        <v>22.060000000000002</v>
      </c>
      <c r="V16" s="58">
        <v>0</v>
      </c>
      <c r="W16" s="58">
        <v>0</v>
      </c>
      <c r="X16" s="58">
        <v>0</v>
      </c>
      <c r="Y16" s="58">
        <v>9.9600000000000009</v>
      </c>
      <c r="Z16" s="58">
        <v>2.6499999999999986</v>
      </c>
      <c r="AA16" s="59">
        <v>7.3000000000000007</v>
      </c>
    </row>
    <row r="17" spans="2:27" ht="15.75" x14ac:dyDescent="0.25">
      <c r="B17" s="55">
        <v>43875</v>
      </c>
      <c r="C17" s="56">
        <f t="shared" si="0"/>
        <v>91.2</v>
      </c>
      <c r="D17" s="57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22.189999999999998</v>
      </c>
      <c r="N17" s="58">
        <v>6.8299999999999983</v>
      </c>
      <c r="O17" s="58">
        <v>19.049999999999997</v>
      </c>
      <c r="P17" s="58">
        <v>0</v>
      </c>
      <c r="Q17" s="58">
        <v>0</v>
      </c>
      <c r="R17" s="58">
        <v>24.11</v>
      </c>
      <c r="S17" s="58">
        <v>17.910000000000004</v>
      </c>
      <c r="T17" s="58">
        <v>0</v>
      </c>
      <c r="U17" s="58">
        <v>0</v>
      </c>
      <c r="V17" s="58">
        <v>0</v>
      </c>
      <c r="W17" s="58">
        <v>1.110000000000003</v>
      </c>
      <c r="X17" s="58">
        <v>0</v>
      </c>
      <c r="Y17" s="58">
        <v>0</v>
      </c>
      <c r="Z17" s="58">
        <v>0</v>
      </c>
      <c r="AA17" s="59">
        <v>0</v>
      </c>
    </row>
    <row r="18" spans="2:27" ht="15.75" x14ac:dyDescent="0.25">
      <c r="B18" s="55">
        <v>43876</v>
      </c>
      <c r="C18" s="56">
        <f t="shared" si="0"/>
        <v>30.429999999999996</v>
      </c>
      <c r="D18" s="57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8.7799999999999976</v>
      </c>
      <c r="S18" s="58">
        <v>0</v>
      </c>
      <c r="T18" s="58">
        <v>0</v>
      </c>
      <c r="U18" s="58">
        <v>0</v>
      </c>
      <c r="V18" s="58">
        <v>8.9699999999999989</v>
      </c>
      <c r="W18" s="58">
        <v>0</v>
      </c>
      <c r="X18" s="58">
        <v>0</v>
      </c>
      <c r="Y18" s="58">
        <v>12.68</v>
      </c>
      <c r="Z18" s="58">
        <v>0</v>
      </c>
      <c r="AA18" s="59">
        <v>0</v>
      </c>
    </row>
    <row r="19" spans="2:27" ht="15.75" x14ac:dyDescent="0.25">
      <c r="B19" s="55">
        <v>43877</v>
      </c>
      <c r="C19" s="56">
        <f t="shared" si="0"/>
        <v>127.11999999999999</v>
      </c>
      <c r="D19" s="57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3.2699999999999996</v>
      </c>
      <c r="M19" s="58">
        <v>0</v>
      </c>
      <c r="N19" s="58">
        <v>4.7199999999999989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22.979999999999997</v>
      </c>
      <c r="V19" s="58">
        <v>21.270000000000003</v>
      </c>
      <c r="W19" s="58">
        <v>24.810000000000002</v>
      </c>
      <c r="X19" s="58">
        <v>17.329999999999998</v>
      </c>
      <c r="Y19" s="58">
        <v>24.07</v>
      </c>
      <c r="Z19" s="58">
        <v>8.6700000000000017</v>
      </c>
      <c r="AA19" s="59">
        <v>0</v>
      </c>
    </row>
    <row r="20" spans="2:27" ht="15.75" x14ac:dyDescent="0.25">
      <c r="B20" s="55">
        <v>43878</v>
      </c>
      <c r="C20" s="56">
        <f t="shared" si="0"/>
        <v>43.190000000000005</v>
      </c>
      <c r="D20" s="57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1.0000000000001563E-2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6.02</v>
      </c>
      <c r="W20" s="58">
        <v>9.43</v>
      </c>
      <c r="X20" s="58">
        <v>8.7700000000000031</v>
      </c>
      <c r="Y20" s="58">
        <v>12.410000000000004</v>
      </c>
      <c r="Z20" s="58">
        <v>0.87000000000000099</v>
      </c>
      <c r="AA20" s="59">
        <v>5.68</v>
      </c>
    </row>
    <row r="21" spans="2:27" ht="15.75" x14ac:dyDescent="0.25">
      <c r="B21" s="55">
        <v>43879</v>
      </c>
      <c r="C21" s="56">
        <f t="shared" si="0"/>
        <v>8.480000000000004</v>
      </c>
      <c r="D21" s="57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7.8100000000000023</v>
      </c>
      <c r="AA21" s="59">
        <v>0.67000000000000171</v>
      </c>
    </row>
    <row r="22" spans="2:27" ht="15.75" x14ac:dyDescent="0.25">
      <c r="B22" s="55">
        <v>43880</v>
      </c>
      <c r="C22" s="56">
        <f t="shared" si="0"/>
        <v>24.910000000000004</v>
      </c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9.6000000000000014</v>
      </c>
      <c r="T22" s="58">
        <v>0</v>
      </c>
      <c r="U22" s="58">
        <v>15.310000000000002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9">
        <v>0</v>
      </c>
    </row>
    <row r="23" spans="2:27" ht="15.75" x14ac:dyDescent="0.25">
      <c r="B23" s="55">
        <v>43881</v>
      </c>
      <c r="C23" s="56">
        <f t="shared" si="0"/>
        <v>91.88</v>
      </c>
      <c r="D23" s="57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6.4199999999999982</v>
      </c>
      <c r="O23" s="58">
        <v>16.5</v>
      </c>
      <c r="P23" s="58">
        <v>13.89</v>
      </c>
      <c r="Q23" s="58">
        <v>17.490000000000002</v>
      </c>
      <c r="R23" s="58">
        <v>25.65</v>
      </c>
      <c r="S23" s="58">
        <v>7.379999999999999</v>
      </c>
      <c r="T23" s="58">
        <v>0</v>
      </c>
      <c r="U23" s="58">
        <v>0.12999999999999901</v>
      </c>
      <c r="V23" s="58">
        <v>0</v>
      </c>
      <c r="W23" s="58">
        <v>0</v>
      </c>
      <c r="X23" s="58">
        <v>0</v>
      </c>
      <c r="Y23" s="58">
        <v>4.4199999999999982</v>
      </c>
      <c r="Z23" s="58">
        <v>0</v>
      </c>
      <c r="AA23" s="59">
        <v>0</v>
      </c>
    </row>
    <row r="24" spans="2:27" ht="15.75" x14ac:dyDescent="0.25">
      <c r="B24" s="55">
        <v>43882</v>
      </c>
      <c r="C24" s="56">
        <f t="shared" si="0"/>
        <v>80.680000000000007</v>
      </c>
      <c r="D24" s="57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0.87999999999999901</v>
      </c>
      <c r="S24" s="58">
        <v>9.1900000000000013</v>
      </c>
      <c r="T24" s="58">
        <v>0</v>
      </c>
      <c r="U24" s="58">
        <v>12.310000000000002</v>
      </c>
      <c r="V24" s="58">
        <v>25.92</v>
      </c>
      <c r="W24" s="58">
        <v>7.5</v>
      </c>
      <c r="X24" s="58">
        <v>0</v>
      </c>
      <c r="Y24" s="58">
        <v>0</v>
      </c>
      <c r="Z24" s="58">
        <v>0</v>
      </c>
      <c r="AA24" s="59">
        <v>24.880000000000003</v>
      </c>
    </row>
    <row r="25" spans="2:27" ht="15.75" x14ac:dyDescent="0.25">
      <c r="B25" s="55">
        <v>43883</v>
      </c>
      <c r="C25" s="56">
        <f t="shared" si="0"/>
        <v>55.580000000000013</v>
      </c>
      <c r="D25" s="57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14.880000000000003</v>
      </c>
      <c r="O25" s="58">
        <v>6.5</v>
      </c>
      <c r="P25" s="58">
        <v>0</v>
      </c>
      <c r="Q25" s="58">
        <v>0</v>
      </c>
      <c r="R25" s="58">
        <v>20.78</v>
      </c>
      <c r="S25" s="58">
        <v>2.1499999999999986</v>
      </c>
      <c r="T25" s="58">
        <v>0</v>
      </c>
      <c r="U25" s="58">
        <v>0</v>
      </c>
      <c r="V25" s="58">
        <v>3.2900000000000027</v>
      </c>
      <c r="W25" s="58">
        <v>7.98</v>
      </c>
      <c r="X25" s="58">
        <v>0</v>
      </c>
      <c r="Y25" s="58">
        <v>0</v>
      </c>
      <c r="Z25" s="58">
        <v>0</v>
      </c>
      <c r="AA25" s="59">
        <v>0</v>
      </c>
    </row>
    <row r="26" spans="2:27" ht="15.75" x14ac:dyDescent="0.25">
      <c r="B26" s="55">
        <v>43884</v>
      </c>
      <c r="C26" s="56">
        <f t="shared" si="0"/>
        <v>154.93</v>
      </c>
      <c r="D26" s="57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0.89000000000000057</v>
      </c>
      <c r="M26" s="58">
        <v>11.54</v>
      </c>
      <c r="N26" s="58">
        <v>21.010000000000005</v>
      </c>
      <c r="O26" s="58">
        <v>18.730000000000004</v>
      </c>
      <c r="P26" s="58">
        <v>3.1400000000000006</v>
      </c>
      <c r="Q26" s="58">
        <v>0</v>
      </c>
      <c r="R26" s="58">
        <v>0</v>
      </c>
      <c r="S26" s="58">
        <v>0</v>
      </c>
      <c r="T26" s="58">
        <v>5.2799999999999976</v>
      </c>
      <c r="U26" s="58">
        <v>20.019999999999996</v>
      </c>
      <c r="V26" s="58">
        <v>0</v>
      </c>
      <c r="W26" s="58">
        <v>0</v>
      </c>
      <c r="X26" s="58">
        <v>22.14</v>
      </c>
      <c r="Y26" s="58">
        <v>26.309999999999995</v>
      </c>
      <c r="Z26" s="58">
        <v>19.520000000000003</v>
      </c>
      <c r="AA26" s="59">
        <v>6.3499999999999979</v>
      </c>
    </row>
    <row r="27" spans="2:27" ht="15.75" x14ac:dyDescent="0.25">
      <c r="B27" s="55">
        <v>43885</v>
      </c>
      <c r="C27" s="56">
        <f t="shared" si="0"/>
        <v>36.389999999999986</v>
      </c>
      <c r="D27" s="57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0.17000000000000171</v>
      </c>
      <c r="S27" s="58">
        <v>1.8499999999999979</v>
      </c>
      <c r="T27" s="58">
        <v>0</v>
      </c>
      <c r="U27" s="58">
        <v>0</v>
      </c>
      <c r="V27" s="58">
        <v>0.78999999999999915</v>
      </c>
      <c r="W27" s="58">
        <v>0</v>
      </c>
      <c r="X27" s="58">
        <v>0</v>
      </c>
      <c r="Y27" s="58">
        <v>0</v>
      </c>
      <c r="Z27" s="58">
        <v>17.799999999999997</v>
      </c>
      <c r="AA27" s="59">
        <v>15.779999999999994</v>
      </c>
    </row>
    <row r="28" spans="2:27" ht="15.75" x14ac:dyDescent="0.25">
      <c r="B28" s="55">
        <v>43886</v>
      </c>
      <c r="C28" s="56">
        <f t="shared" si="0"/>
        <v>49.78</v>
      </c>
      <c r="D28" s="57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12.380000000000003</v>
      </c>
      <c r="T28" s="58">
        <v>0</v>
      </c>
      <c r="U28" s="58">
        <v>10.169999999999998</v>
      </c>
      <c r="V28" s="58">
        <v>0</v>
      </c>
      <c r="W28" s="58">
        <v>0</v>
      </c>
      <c r="X28" s="58">
        <v>0</v>
      </c>
      <c r="Y28" s="58">
        <v>0</v>
      </c>
      <c r="Z28" s="58">
        <v>12.82</v>
      </c>
      <c r="AA28" s="59">
        <v>14.409999999999997</v>
      </c>
    </row>
    <row r="29" spans="2:27" ht="15.75" x14ac:dyDescent="0.25">
      <c r="B29" s="55">
        <v>43887</v>
      </c>
      <c r="C29" s="56">
        <f t="shared" si="0"/>
        <v>12.45</v>
      </c>
      <c r="D29" s="57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10.739999999999998</v>
      </c>
      <c r="AA29" s="59">
        <v>1.7100000000000009</v>
      </c>
    </row>
    <row r="30" spans="2:27" ht="15.75" x14ac:dyDescent="0.25">
      <c r="B30" s="55">
        <v>43888</v>
      </c>
      <c r="C30" s="56">
        <f t="shared" si="0"/>
        <v>59.1</v>
      </c>
      <c r="D30" s="57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0.44999999999999929</v>
      </c>
      <c r="R30" s="58">
        <v>22.04</v>
      </c>
      <c r="S30" s="58">
        <v>0</v>
      </c>
      <c r="T30" s="58">
        <v>0</v>
      </c>
      <c r="U30" s="58">
        <v>0</v>
      </c>
      <c r="V30" s="58">
        <v>18.600000000000001</v>
      </c>
      <c r="W30" s="58">
        <v>18.009999999999998</v>
      </c>
      <c r="X30" s="58">
        <v>0</v>
      </c>
      <c r="Y30" s="58">
        <v>0</v>
      </c>
      <c r="Z30" s="58">
        <v>0</v>
      </c>
      <c r="AA30" s="59">
        <v>0</v>
      </c>
    </row>
    <row r="31" spans="2:27" ht="15.75" x14ac:dyDescent="0.25">
      <c r="B31" s="55">
        <v>43889</v>
      </c>
      <c r="C31" s="56">
        <f t="shared" si="0"/>
        <v>150.19999999999999</v>
      </c>
      <c r="D31" s="57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17.990000000000002</v>
      </c>
      <c r="R31" s="58">
        <v>26.239999999999995</v>
      </c>
      <c r="S31" s="58">
        <v>13.11</v>
      </c>
      <c r="T31" s="58">
        <v>0</v>
      </c>
      <c r="U31" s="58">
        <v>0</v>
      </c>
      <c r="V31" s="58">
        <v>0</v>
      </c>
      <c r="W31" s="58">
        <v>0</v>
      </c>
      <c r="X31" s="58">
        <v>24.510000000000005</v>
      </c>
      <c r="Y31" s="58">
        <v>25.810000000000002</v>
      </c>
      <c r="Z31" s="58">
        <v>17.520000000000003</v>
      </c>
      <c r="AA31" s="59">
        <v>25.019999999999996</v>
      </c>
    </row>
    <row r="32" spans="2:27" ht="16.5" thickBot="1" x14ac:dyDescent="0.3">
      <c r="B32" s="60">
        <v>43890</v>
      </c>
      <c r="C32" s="61">
        <f t="shared" si="0"/>
        <v>62.7</v>
      </c>
      <c r="D32" s="62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14.780000000000001</v>
      </c>
      <c r="S32" s="63">
        <v>18.090000000000003</v>
      </c>
      <c r="T32" s="63">
        <v>0</v>
      </c>
      <c r="U32" s="63">
        <v>9.4400000000000013</v>
      </c>
      <c r="V32" s="63">
        <v>19.93</v>
      </c>
      <c r="W32" s="63">
        <v>0.46000000000000085</v>
      </c>
      <c r="X32" s="63">
        <v>0</v>
      </c>
      <c r="Y32" s="63">
        <v>0</v>
      </c>
      <c r="Z32" s="63">
        <v>0</v>
      </c>
      <c r="AA32" s="64">
        <v>0</v>
      </c>
    </row>
    <row r="33" spans="2:27" x14ac:dyDescent="0.25">
      <c r="C33" s="66">
        <f>SUM(C4:C32)</f>
        <v>2265.9199999999996</v>
      </c>
    </row>
    <row r="34" spans="2:27" ht="15.75" thickBot="1" x14ac:dyDescent="0.3"/>
    <row r="35" spans="2:27" ht="24" thickBot="1" x14ac:dyDescent="0.4">
      <c r="B35" s="99" t="s">
        <v>25</v>
      </c>
      <c r="C35" s="101" t="s">
        <v>24</v>
      </c>
      <c r="D35" s="105" t="s">
        <v>39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7"/>
    </row>
    <row r="36" spans="2:27" ht="15.75" thickBot="1" x14ac:dyDescent="0.3">
      <c r="B36" s="100"/>
      <c r="C36" s="103"/>
      <c r="D36" s="44" t="s">
        <v>23</v>
      </c>
      <c r="E36" s="45" t="s">
        <v>22</v>
      </c>
      <c r="F36" s="46" t="s">
        <v>21</v>
      </c>
      <c r="G36" s="46" t="s">
        <v>20</v>
      </c>
      <c r="H36" s="47" t="s">
        <v>19</v>
      </c>
      <c r="I36" s="46" t="s">
        <v>18</v>
      </c>
      <c r="J36" s="46" t="s">
        <v>17</v>
      </c>
      <c r="K36" s="46" t="s">
        <v>16</v>
      </c>
      <c r="L36" s="48" t="s">
        <v>15</v>
      </c>
      <c r="M36" s="46" t="s">
        <v>14</v>
      </c>
      <c r="N36" s="47" t="s">
        <v>13</v>
      </c>
      <c r="O36" s="46" t="s">
        <v>12</v>
      </c>
      <c r="P36" s="46" t="s">
        <v>11</v>
      </c>
      <c r="Q36" s="46" t="s">
        <v>10</v>
      </c>
      <c r="R36" s="46" t="s">
        <v>9</v>
      </c>
      <c r="S36" s="46" t="s">
        <v>8</v>
      </c>
      <c r="T36" s="46" t="s">
        <v>7</v>
      </c>
      <c r="U36" s="46" t="s">
        <v>6</v>
      </c>
      <c r="V36" s="46" t="s">
        <v>5</v>
      </c>
      <c r="W36" s="46" t="s">
        <v>4</v>
      </c>
      <c r="X36" s="46" t="s">
        <v>3</v>
      </c>
      <c r="Y36" s="46" t="s">
        <v>2</v>
      </c>
      <c r="Z36" s="46" t="s">
        <v>1</v>
      </c>
      <c r="AA36" s="49" t="s">
        <v>0</v>
      </c>
    </row>
    <row r="37" spans="2:27" ht="15.75" x14ac:dyDescent="0.25">
      <c r="B37" s="50">
        <v>43862</v>
      </c>
      <c r="C37" s="51">
        <f>SUM(D37:AA37)</f>
        <v>-266.3</v>
      </c>
      <c r="D37" s="52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-27.64</v>
      </c>
      <c r="L37" s="53">
        <v>-27.71</v>
      </c>
      <c r="M37" s="53">
        <v>-15.55</v>
      </c>
      <c r="N37" s="53">
        <v>-12.990000000000002</v>
      </c>
      <c r="O37" s="53">
        <v>-4.7699999999999996</v>
      </c>
      <c r="P37" s="53">
        <v>-11.57</v>
      </c>
      <c r="Q37" s="53">
        <v>-21.92</v>
      </c>
      <c r="R37" s="53">
        <v>-26.479999999999997</v>
      </c>
      <c r="S37" s="53">
        <v>-24.71</v>
      </c>
      <c r="T37" s="53">
        <v>-27.869999999999997</v>
      </c>
      <c r="U37" s="53">
        <v>0</v>
      </c>
      <c r="V37" s="53">
        <v>-5.3800000000000026</v>
      </c>
      <c r="W37" s="53">
        <v>-15.380000000000003</v>
      </c>
      <c r="X37" s="53">
        <v>-17.34</v>
      </c>
      <c r="Y37" s="53">
        <v>-26.990000000000002</v>
      </c>
      <c r="Z37" s="53">
        <v>0</v>
      </c>
      <c r="AA37" s="54">
        <v>0</v>
      </c>
    </row>
    <row r="38" spans="2:27" ht="15.75" x14ac:dyDescent="0.25">
      <c r="B38" s="55">
        <v>43863</v>
      </c>
      <c r="C38" s="56">
        <f t="shared" ref="C38:C65" si="1">SUM(D38:AA38)</f>
        <v>-157.69999999999999</v>
      </c>
      <c r="D38" s="57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-22.42</v>
      </c>
      <c r="L38" s="58">
        <v>-4.4500000000000028</v>
      </c>
      <c r="M38" s="58">
        <v>-7.1400000000000006</v>
      </c>
      <c r="N38" s="58">
        <v>-6</v>
      </c>
      <c r="O38" s="58">
        <v>-20.11</v>
      </c>
      <c r="P38" s="58">
        <v>-23.59</v>
      </c>
      <c r="Q38" s="58">
        <v>-15.350000000000001</v>
      </c>
      <c r="R38" s="58">
        <v>-19.560000000000002</v>
      </c>
      <c r="S38" s="58">
        <v>-3.8299999999999983</v>
      </c>
      <c r="T38" s="58">
        <v>-0.36000000000000298</v>
      </c>
      <c r="U38" s="58">
        <v>0</v>
      </c>
      <c r="V38" s="58">
        <v>-2.360000000000003</v>
      </c>
      <c r="W38" s="58">
        <v>0</v>
      </c>
      <c r="X38" s="58">
        <v>-13.34</v>
      </c>
      <c r="Y38" s="58">
        <v>-12.41</v>
      </c>
      <c r="Z38" s="58">
        <v>0</v>
      </c>
      <c r="AA38" s="59">
        <v>-6.7800000000000011</v>
      </c>
    </row>
    <row r="39" spans="2:27" ht="15.75" x14ac:dyDescent="0.25">
      <c r="B39" s="55">
        <v>43864</v>
      </c>
      <c r="C39" s="56">
        <f t="shared" si="1"/>
        <v>-365.82999999999993</v>
      </c>
      <c r="D39" s="57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-27.57</v>
      </c>
      <c r="L39" s="58">
        <v>-28</v>
      </c>
      <c r="M39" s="58">
        <v>-28</v>
      </c>
      <c r="N39" s="58">
        <v>-28</v>
      </c>
      <c r="O39" s="58">
        <v>-28</v>
      </c>
      <c r="P39" s="58">
        <v>-28</v>
      </c>
      <c r="Q39" s="58">
        <v>-28</v>
      </c>
      <c r="R39" s="58">
        <v>-28</v>
      </c>
      <c r="S39" s="58">
        <v>-28</v>
      </c>
      <c r="T39" s="58">
        <v>-27.96</v>
      </c>
      <c r="U39" s="58">
        <v>0</v>
      </c>
      <c r="V39" s="58">
        <v>0</v>
      </c>
      <c r="W39" s="58">
        <v>-20.28</v>
      </c>
      <c r="X39" s="58">
        <v>-27.25</v>
      </c>
      <c r="Y39" s="58">
        <v>-27.119999999999997</v>
      </c>
      <c r="Z39" s="58">
        <v>0</v>
      </c>
      <c r="AA39" s="59">
        <v>-11.649999999999999</v>
      </c>
    </row>
    <row r="40" spans="2:27" ht="15.75" x14ac:dyDescent="0.25">
      <c r="B40" s="55">
        <v>43865</v>
      </c>
      <c r="C40" s="56">
        <f t="shared" si="1"/>
        <v>-313.06</v>
      </c>
      <c r="D40" s="57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-27</v>
      </c>
      <c r="L40" s="58">
        <v>-27.32</v>
      </c>
      <c r="M40" s="58">
        <v>-27.310000000000002</v>
      </c>
      <c r="N40" s="58">
        <v>-27.310000000000002</v>
      </c>
      <c r="O40" s="58">
        <v>-27.310000000000002</v>
      </c>
      <c r="P40" s="58">
        <v>-27.39</v>
      </c>
      <c r="Q40" s="58">
        <v>-27.58</v>
      </c>
      <c r="R40" s="58">
        <v>-18.21</v>
      </c>
      <c r="S40" s="58">
        <v>-13.099999999999998</v>
      </c>
      <c r="T40" s="58">
        <v>-27.65</v>
      </c>
      <c r="U40" s="58">
        <v>0</v>
      </c>
      <c r="V40" s="58">
        <v>0</v>
      </c>
      <c r="W40" s="58">
        <v>-11.91</v>
      </c>
      <c r="X40" s="58">
        <v>-22.98</v>
      </c>
      <c r="Y40" s="58">
        <v>-12.68</v>
      </c>
      <c r="Z40" s="58">
        <v>0</v>
      </c>
      <c r="AA40" s="59">
        <v>-15.310000000000002</v>
      </c>
    </row>
    <row r="41" spans="2:27" ht="15.75" x14ac:dyDescent="0.25">
      <c r="B41" s="55">
        <v>43866</v>
      </c>
      <c r="C41" s="56">
        <f t="shared" si="1"/>
        <v>-47.300000000000011</v>
      </c>
      <c r="D41" s="57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-21.490000000000002</v>
      </c>
      <c r="L41" s="58">
        <v>-1.0299999999999976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-22.23</v>
      </c>
      <c r="U41" s="58">
        <v>0</v>
      </c>
      <c r="V41" s="58">
        <v>0</v>
      </c>
      <c r="W41" s="58">
        <v>-0.5400000000000027</v>
      </c>
      <c r="X41" s="58">
        <v>-2.0100000000000016</v>
      </c>
      <c r="Y41" s="58">
        <v>0</v>
      </c>
      <c r="Z41" s="58">
        <v>0</v>
      </c>
      <c r="AA41" s="59">
        <v>0</v>
      </c>
    </row>
    <row r="42" spans="2:27" ht="15.75" x14ac:dyDescent="0.25">
      <c r="B42" s="55">
        <v>43867</v>
      </c>
      <c r="C42" s="56">
        <f t="shared" si="1"/>
        <v>-67.89</v>
      </c>
      <c r="D42" s="57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-19.869999999999997</v>
      </c>
      <c r="L42" s="58">
        <v>0</v>
      </c>
      <c r="M42" s="58">
        <v>0</v>
      </c>
      <c r="N42" s="58">
        <v>0</v>
      </c>
      <c r="O42" s="58">
        <v>0</v>
      </c>
      <c r="P42" s="58">
        <v>-0.2900000000000027</v>
      </c>
      <c r="Q42" s="58">
        <v>-10.079999999999998</v>
      </c>
      <c r="R42" s="58">
        <v>0</v>
      </c>
      <c r="S42" s="58">
        <v>-11.920000000000002</v>
      </c>
      <c r="T42" s="58">
        <v>-5.6000000000000014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9">
        <v>-20.13</v>
      </c>
    </row>
    <row r="43" spans="2:27" ht="15.75" x14ac:dyDescent="0.25">
      <c r="B43" s="55">
        <v>43868</v>
      </c>
      <c r="C43" s="56">
        <f t="shared" si="1"/>
        <v>-14.560000000000006</v>
      </c>
      <c r="D43" s="57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-1.4400000000000013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-5.5100000000000016</v>
      </c>
      <c r="R43" s="58">
        <v>0</v>
      </c>
      <c r="S43" s="58">
        <v>0</v>
      </c>
      <c r="T43" s="58">
        <v>-1.4700000000000024</v>
      </c>
      <c r="U43" s="58">
        <v>0</v>
      </c>
      <c r="V43" s="58">
        <v>-3.370000000000001</v>
      </c>
      <c r="W43" s="58">
        <v>0</v>
      </c>
      <c r="X43" s="58">
        <v>0</v>
      </c>
      <c r="Y43" s="58">
        <v>-2.7699999999999996</v>
      </c>
      <c r="Z43" s="58">
        <v>0</v>
      </c>
      <c r="AA43" s="59">
        <v>0</v>
      </c>
    </row>
    <row r="44" spans="2:27" ht="15.75" x14ac:dyDescent="0.25">
      <c r="B44" s="55">
        <v>43869</v>
      </c>
      <c r="C44" s="56">
        <f t="shared" si="1"/>
        <v>-213.85999999999999</v>
      </c>
      <c r="D44" s="57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58">
        <v>-27.39</v>
      </c>
      <c r="L44" s="58">
        <v>-10.580000000000002</v>
      </c>
      <c r="M44" s="58">
        <v>0</v>
      </c>
      <c r="N44" s="58">
        <v>-27.34</v>
      </c>
      <c r="O44" s="58">
        <v>-27.84</v>
      </c>
      <c r="P44" s="58">
        <v>-20.45</v>
      </c>
      <c r="Q44" s="58">
        <v>-26.450000000000003</v>
      </c>
      <c r="R44" s="58">
        <v>0</v>
      </c>
      <c r="S44" s="58">
        <v>-4.82</v>
      </c>
      <c r="T44" s="58">
        <v>-27.89</v>
      </c>
      <c r="U44" s="58">
        <v>-3.0199999999999996</v>
      </c>
      <c r="V44" s="58">
        <v>0</v>
      </c>
      <c r="W44" s="58">
        <v>-12.940000000000001</v>
      </c>
      <c r="X44" s="58">
        <v>-8.6300000000000026</v>
      </c>
      <c r="Y44" s="58">
        <v>-16.510000000000002</v>
      </c>
      <c r="Z44" s="58">
        <v>0</v>
      </c>
      <c r="AA44" s="59">
        <v>0</v>
      </c>
    </row>
    <row r="45" spans="2:27" ht="15.75" x14ac:dyDescent="0.25">
      <c r="B45" s="55">
        <v>43870</v>
      </c>
      <c r="C45" s="56">
        <f t="shared" si="1"/>
        <v>-10.850000000000001</v>
      </c>
      <c r="D45" s="57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-4.34</v>
      </c>
      <c r="S45" s="58">
        <v>0</v>
      </c>
      <c r="T45" s="58">
        <v>0</v>
      </c>
      <c r="U45" s="58">
        <v>0</v>
      </c>
      <c r="V45" s="58">
        <v>-1.5</v>
      </c>
      <c r="W45" s="58">
        <v>0</v>
      </c>
      <c r="X45" s="58">
        <v>0</v>
      </c>
      <c r="Y45" s="58">
        <v>0</v>
      </c>
      <c r="Z45" s="58">
        <v>0</v>
      </c>
      <c r="AA45" s="59">
        <v>-5.0100000000000016</v>
      </c>
    </row>
    <row r="46" spans="2:27" ht="15.75" x14ac:dyDescent="0.25">
      <c r="B46" s="55">
        <v>43871</v>
      </c>
      <c r="C46" s="56">
        <f t="shared" si="1"/>
        <v>-61.489999999999995</v>
      </c>
      <c r="D46" s="57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-14.39</v>
      </c>
      <c r="L46" s="58">
        <v>0</v>
      </c>
      <c r="M46" s="58">
        <v>0</v>
      </c>
      <c r="N46" s="58">
        <v>0</v>
      </c>
      <c r="O46" s="58">
        <v>-17.990000000000002</v>
      </c>
      <c r="P46" s="58">
        <v>-1.1799999999999997</v>
      </c>
      <c r="Q46" s="58">
        <v>-16.690000000000001</v>
      </c>
      <c r="R46" s="58">
        <v>0</v>
      </c>
      <c r="S46" s="58">
        <v>0</v>
      </c>
      <c r="T46" s="58">
        <v>-11.239999999999998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9">
        <v>0</v>
      </c>
    </row>
    <row r="47" spans="2:27" ht="15.75" x14ac:dyDescent="0.25">
      <c r="B47" s="55">
        <v>43872</v>
      </c>
      <c r="C47" s="56">
        <f t="shared" si="1"/>
        <v>-201.85000000000002</v>
      </c>
      <c r="D47" s="57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-25.72</v>
      </c>
      <c r="L47" s="58">
        <v>-18.61</v>
      </c>
      <c r="M47" s="58">
        <v>-24.759999999999998</v>
      </c>
      <c r="N47" s="58">
        <v>0</v>
      </c>
      <c r="O47" s="58">
        <v>0</v>
      </c>
      <c r="P47" s="58">
        <v>-0.10999999999999943</v>
      </c>
      <c r="Q47" s="58">
        <v>-11.669999999999998</v>
      </c>
      <c r="R47" s="58">
        <v>0</v>
      </c>
      <c r="S47" s="58">
        <v>-13.04</v>
      </c>
      <c r="T47" s="58">
        <v>-20.43</v>
      </c>
      <c r="U47" s="58">
        <v>-12.93</v>
      </c>
      <c r="V47" s="58">
        <v>-5.870000000000001</v>
      </c>
      <c r="W47" s="58">
        <v>-1.1199999999999974</v>
      </c>
      <c r="X47" s="58">
        <v>-13.36</v>
      </c>
      <c r="Y47" s="58">
        <v>-24.17</v>
      </c>
      <c r="Z47" s="58">
        <v>-10.55</v>
      </c>
      <c r="AA47" s="59">
        <v>-19.510000000000002</v>
      </c>
    </row>
    <row r="48" spans="2:27" ht="15.75" x14ac:dyDescent="0.25">
      <c r="B48" s="55">
        <v>43873</v>
      </c>
      <c r="C48" s="56">
        <f t="shared" si="1"/>
        <v>-298.17</v>
      </c>
      <c r="D48" s="57">
        <v>0</v>
      </c>
      <c r="E48" s="58">
        <v>0</v>
      </c>
      <c r="F48" s="58">
        <v>0</v>
      </c>
      <c r="G48" s="58">
        <v>0</v>
      </c>
      <c r="H48" s="58">
        <v>0</v>
      </c>
      <c r="I48" s="58">
        <v>0</v>
      </c>
      <c r="J48" s="58">
        <v>0</v>
      </c>
      <c r="K48" s="58">
        <v>-26.03</v>
      </c>
      <c r="L48" s="58">
        <v>-13.439999999999998</v>
      </c>
      <c r="M48" s="58">
        <v>-0.85999999999999943</v>
      </c>
      <c r="N48" s="58">
        <v>-16.12</v>
      </c>
      <c r="O48" s="58">
        <v>-27.13</v>
      </c>
      <c r="P48" s="58">
        <v>-24.02</v>
      </c>
      <c r="Q48" s="58">
        <v>-25.91</v>
      </c>
      <c r="R48" s="58">
        <v>-17.14</v>
      </c>
      <c r="S48" s="58">
        <v>-23.07</v>
      </c>
      <c r="T48" s="58">
        <v>-25.799999999999997</v>
      </c>
      <c r="U48" s="58">
        <v>0</v>
      </c>
      <c r="V48" s="58">
        <v>-17.62</v>
      </c>
      <c r="W48" s="58">
        <v>-10.600000000000001</v>
      </c>
      <c r="X48" s="58">
        <v>-10.89</v>
      </c>
      <c r="Y48" s="58">
        <v>-13.400000000000002</v>
      </c>
      <c r="Z48" s="58">
        <v>-20.200000000000003</v>
      </c>
      <c r="AA48" s="59">
        <v>-25.94</v>
      </c>
    </row>
    <row r="49" spans="2:27" ht="15.75" x14ac:dyDescent="0.25">
      <c r="B49" s="55">
        <v>43874</v>
      </c>
      <c r="C49" s="56">
        <f t="shared" si="1"/>
        <v>-251.27</v>
      </c>
      <c r="D49" s="57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-25.45</v>
      </c>
      <c r="L49" s="58">
        <v>-26.85</v>
      </c>
      <c r="M49" s="58">
        <v>-21.09</v>
      </c>
      <c r="N49" s="58">
        <v>-27.06</v>
      </c>
      <c r="O49" s="58">
        <v>-26.58</v>
      </c>
      <c r="P49" s="58">
        <v>-26.93</v>
      </c>
      <c r="Q49" s="58">
        <v>-26.84</v>
      </c>
      <c r="R49" s="58">
        <v>-7.9899999999999984</v>
      </c>
      <c r="S49" s="58">
        <v>0</v>
      </c>
      <c r="T49" s="58">
        <v>0</v>
      </c>
      <c r="U49" s="58">
        <v>0</v>
      </c>
      <c r="V49" s="58">
        <v>-21.33</v>
      </c>
      <c r="W49" s="58">
        <v>-20.55</v>
      </c>
      <c r="X49" s="58">
        <v>-20.6</v>
      </c>
      <c r="Y49" s="58">
        <v>0</v>
      </c>
      <c r="Z49" s="58">
        <v>0</v>
      </c>
      <c r="AA49" s="59">
        <v>0</v>
      </c>
    </row>
    <row r="50" spans="2:27" ht="15.75" x14ac:dyDescent="0.25">
      <c r="B50" s="55">
        <v>43875</v>
      </c>
      <c r="C50" s="56">
        <f t="shared" si="1"/>
        <v>-147.45999999999998</v>
      </c>
      <c r="D50" s="57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-20.310000000000002</v>
      </c>
      <c r="L50" s="58">
        <v>-5.0399999999999991</v>
      </c>
      <c r="M50" s="58">
        <v>0</v>
      </c>
      <c r="N50" s="58">
        <v>0</v>
      </c>
      <c r="O50" s="58">
        <v>0</v>
      </c>
      <c r="P50" s="58">
        <v>-4.4699999999999989</v>
      </c>
      <c r="Q50" s="58">
        <v>-14.849999999999998</v>
      </c>
      <c r="R50" s="58">
        <v>0</v>
      </c>
      <c r="S50" s="58">
        <v>0</v>
      </c>
      <c r="T50" s="58">
        <v>-15.330000000000002</v>
      </c>
      <c r="U50" s="58">
        <v>-3.1400000000000006</v>
      </c>
      <c r="V50" s="58">
        <v>-16.149999999999999</v>
      </c>
      <c r="W50" s="58">
        <v>0</v>
      </c>
      <c r="X50" s="58">
        <v>-22.46</v>
      </c>
      <c r="Y50" s="58">
        <v>-2.5199999999999996</v>
      </c>
      <c r="Z50" s="58">
        <v>-21.990000000000002</v>
      </c>
      <c r="AA50" s="59">
        <v>-21.2</v>
      </c>
    </row>
    <row r="51" spans="2:27" ht="15.75" x14ac:dyDescent="0.25">
      <c r="B51" s="55">
        <v>43876</v>
      </c>
      <c r="C51" s="56">
        <f t="shared" si="1"/>
        <v>-248.93</v>
      </c>
      <c r="D51" s="57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-26.85</v>
      </c>
      <c r="L51" s="58">
        <v>-27.439999999999998</v>
      </c>
      <c r="M51" s="58">
        <v>-21.189999999999998</v>
      </c>
      <c r="N51" s="58">
        <v>-21.6</v>
      </c>
      <c r="O51" s="58">
        <v>-4.8300000000000018</v>
      </c>
      <c r="P51" s="58">
        <v>-15.260000000000002</v>
      </c>
      <c r="Q51" s="58">
        <v>-12.32</v>
      </c>
      <c r="R51" s="58">
        <v>0</v>
      </c>
      <c r="S51" s="58">
        <v>-14.7</v>
      </c>
      <c r="T51" s="58">
        <v>-26.96</v>
      </c>
      <c r="U51" s="58">
        <v>-5.110000000000003</v>
      </c>
      <c r="V51" s="58">
        <v>0</v>
      </c>
      <c r="W51" s="58">
        <v>-22.17</v>
      </c>
      <c r="X51" s="58">
        <v>-27.34</v>
      </c>
      <c r="Y51" s="58">
        <v>0</v>
      </c>
      <c r="Z51" s="58">
        <v>-6.7199999999999989</v>
      </c>
      <c r="AA51" s="59">
        <v>-16.439999999999998</v>
      </c>
    </row>
    <row r="52" spans="2:27" ht="15.75" x14ac:dyDescent="0.25">
      <c r="B52" s="55">
        <v>43877</v>
      </c>
      <c r="C52" s="56">
        <f t="shared" si="1"/>
        <v>-154.04</v>
      </c>
      <c r="D52" s="57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-26.29</v>
      </c>
      <c r="L52" s="58">
        <v>0</v>
      </c>
      <c r="M52" s="58">
        <v>-1.8000000000000007</v>
      </c>
      <c r="N52" s="58">
        <v>0</v>
      </c>
      <c r="O52" s="58">
        <v>-15.18</v>
      </c>
      <c r="P52" s="58">
        <v>-27.72</v>
      </c>
      <c r="Q52" s="58">
        <v>-27.6</v>
      </c>
      <c r="R52" s="58">
        <v>-18.439999999999998</v>
      </c>
      <c r="S52" s="58">
        <v>-25.25</v>
      </c>
      <c r="T52" s="58">
        <v>-7.4499999999999993</v>
      </c>
      <c r="U52" s="58">
        <v>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9">
        <v>-4.3099999999999987</v>
      </c>
    </row>
    <row r="53" spans="2:27" ht="15.75" x14ac:dyDescent="0.25">
      <c r="B53" s="55">
        <v>43878</v>
      </c>
      <c r="C53" s="56">
        <f t="shared" si="1"/>
        <v>-166.16</v>
      </c>
      <c r="D53" s="57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-10</v>
      </c>
      <c r="L53" s="58">
        <v>-7.41</v>
      </c>
      <c r="M53" s="58">
        <v>-7.0000000000000284E-2</v>
      </c>
      <c r="N53" s="58">
        <v>-4.93</v>
      </c>
      <c r="O53" s="58">
        <v>-14.8</v>
      </c>
      <c r="P53" s="58">
        <v>-24.240000000000002</v>
      </c>
      <c r="Q53" s="58">
        <v>-27.439999999999998</v>
      </c>
      <c r="R53" s="58">
        <v>-27.689999999999998</v>
      </c>
      <c r="S53" s="58">
        <v>-25.9</v>
      </c>
      <c r="T53" s="58">
        <v>-21.78</v>
      </c>
      <c r="U53" s="58">
        <v>-1.9000000000000021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9">
        <v>0</v>
      </c>
    </row>
    <row r="54" spans="2:27" ht="15.75" x14ac:dyDescent="0.25">
      <c r="B54" s="55">
        <v>43879</v>
      </c>
      <c r="C54" s="56">
        <f t="shared" si="1"/>
        <v>-399.09999999999997</v>
      </c>
      <c r="D54" s="57">
        <v>0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-26.189999999999998</v>
      </c>
      <c r="L54" s="58">
        <v>-23.11</v>
      </c>
      <c r="M54" s="58">
        <v>-27.259999999999998</v>
      </c>
      <c r="N54" s="58">
        <v>-27.46</v>
      </c>
      <c r="O54" s="58">
        <v>-27.28</v>
      </c>
      <c r="P54" s="58">
        <v>-27.28</v>
      </c>
      <c r="Q54" s="58">
        <v>-27.259999999999998</v>
      </c>
      <c r="R54" s="58">
        <v>-27.27</v>
      </c>
      <c r="S54" s="58">
        <v>-27.21</v>
      </c>
      <c r="T54" s="58">
        <v>-27.06</v>
      </c>
      <c r="U54" s="58">
        <v>-26.93</v>
      </c>
      <c r="V54" s="58">
        <v>-26.25</v>
      </c>
      <c r="W54" s="58">
        <v>-26.009999999999998</v>
      </c>
      <c r="X54" s="58">
        <v>-26.7</v>
      </c>
      <c r="Y54" s="58">
        <v>-25.83</v>
      </c>
      <c r="Z54" s="58">
        <v>0</v>
      </c>
      <c r="AA54" s="59">
        <v>0</v>
      </c>
    </row>
    <row r="55" spans="2:27" ht="15.75" x14ac:dyDescent="0.25">
      <c r="B55" s="55">
        <v>43880</v>
      </c>
      <c r="C55" s="56">
        <f t="shared" si="1"/>
        <v>-297.01</v>
      </c>
      <c r="D55" s="57">
        <v>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-27.65</v>
      </c>
      <c r="L55" s="58">
        <v>-26.86</v>
      </c>
      <c r="M55" s="58">
        <v>-27.28</v>
      </c>
      <c r="N55" s="58">
        <v>-27.08</v>
      </c>
      <c r="O55" s="58">
        <v>-23.84</v>
      </c>
      <c r="P55" s="58">
        <v>-24.56</v>
      </c>
      <c r="Q55" s="58">
        <v>-24.479999999999997</v>
      </c>
      <c r="R55" s="58">
        <v>-5.6499999999999986</v>
      </c>
      <c r="S55" s="58">
        <v>0</v>
      </c>
      <c r="T55" s="58">
        <v>-6.8599999999999994</v>
      </c>
      <c r="U55" s="58">
        <v>0</v>
      </c>
      <c r="V55" s="58">
        <v>-22.52</v>
      </c>
      <c r="W55" s="58">
        <v>-7.23</v>
      </c>
      <c r="X55" s="58">
        <v>-11.100000000000001</v>
      </c>
      <c r="Y55" s="58">
        <v>-10.139999999999997</v>
      </c>
      <c r="Z55" s="58">
        <v>-24.57</v>
      </c>
      <c r="AA55" s="59">
        <v>-27.189999999999998</v>
      </c>
    </row>
    <row r="56" spans="2:27" ht="15.75" x14ac:dyDescent="0.25">
      <c r="B56" s="55">
        <v>43881</v>
      </c>
      <c r="C56" s="56">
        <f t="shared" si="1"/>
        <v>-129.59000000000003</v>
      </c>
      <c r="D56" s="57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-25.14</v>
      </c>
      <c r="L56" s="58">
        <v>-24.65</v>
      </c>
      <c r="M56" s="58">
        <v>-24.63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-4.82</v>
      </c>
      <c r="U56" s="58">
        <v>-0.30999999999999872</v>
      </c>
      <c r="V56" s="58">
        <v>-1.7100000000000009</v>
      </c>
      <c r="W56" s="58">
        <v>-9.6699999999999982</v>
      </c>
      <c r="X56" s="58">
        <v>-7.6700000000000017</v>
      </c>
      <c r="Y56" s="58">
        <v>0</v>
      </c>
      <c r="Z56" s="58">
        <v>-13.129999999999999</v>
      </c>
      <c r="AA56" s="59">
        <v>-17.86</v>
      </c>
    </row>
    <row r="57" spans="2:27" ht="15.75" x14ac:dyDescent="0.25">
      <c r="B57" s="55">
        <v>43882</v>
      </c>
      <c r="C57" s="56">
        <f t="shared" si="1"/>
        <v>-211.06</v>
      </c>
      <c r="D57" s="57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-27.4</v>
      </c>
      <c r="L57" s="58">
        <v>-27.91</v>
      </c>
      <c r="M57" s="58">
        <v>-25.450000000000003</v>
      </c>
      <c r="N57" s="58">
        <v>-26.02</v>
      </c>
      <c r="O57" s="58">
        <v>-25.48</v>
      </c>
      <c r="P57" s="58">
        <v>-24.87</v>
      </c>
      <c r="Q57" s="58">
        <v>-24.63</v>
      </c>
      <c r="R57" s="58">
        <v>0</v>
      </c>
      <c r="S57" s="58">
        <v>0</v>
      </c>
      <c r="T57" s="58">
        <v>-20.080000000000002</v>
      </c>
      <c r="U57" s="58">
        <v>0</v>
      </c>
      <c r="V57" s="58">
        <v>0</v>
      </c>
      <c r="W57" s="58">
        <v>0</v>
      </c>
      <c r="X57" s="58">
        <v>-1.4000000000000021</v>
      </c>
      <c r="Y57" s="58">
        <v>-3.9000000000000021</v>
      </c>
      <c r="Z57" s="58">
        <v>-3.9200000000000017</v>
      </c>
      <c r="AA57" s="59">
        <v>0</v>
      </c>
    </row>
    <row r="58" spans="2:27" ht="15.75" x14ac:dyDescent="0.25">
      <c r="B58" s="55">
        <v>43883</v>
      </c>
      <c r="C58" s="56">
        <f t="shared" si="1"/>
        <v>-211.66000000000003</v>
      </c>
      <c r="D58" s="57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-25.2</v>
      </c>
      <c r="L58" s="58">
        <v>-25.25</v>
      </c>
      <c r="M58" s="58">
        <v>-7.2199999999999989</v>
      </c>
      <c r="N58" s="58">
        <v>0</v>
      </c>
      <c r="O58" s="58">
        <v>0</v>
      </c>
      <c r="P58" s="58">
        <v>-21.89</v>
      </c>
      <c r="Q58" s="58">
        <v>-23.490000000000002</v>
      </c>
      <c r="R58" s="58">
        <v>0</v>
      </c>
      <c r="S58" s="58">
        <v>0</v>
      </c>
      <c r="T58" s="58">
        <v>-24.35</v>
      </c>
      <c r="U58" s="58">
        <v>-15.259999999999998</v>
      </c>
      <c r="V58" s="58">
        <v>0</v>
      </c>
      <c r="W58" s="58">
        <v>0</v>
      </c>
      <c r="X58" s="58">
        <v>-16.03</v>
      </c>
      <c r="Y58" s="58">
        <v>-23.05</v>
      </c>
      <c r="Z58" s="58">
        <v>-21.520000000000003</v>
      </c>
      <c r="AA58" s="59">
        <v>-8.3999999999999986</v>
      </c>
    </row>
    <row r="59" spans="2:27" ht="15.75" x14ac:dyDescent="0.25">
      <c r="B59" s="55">
        <v>43884</v>
      </c>
      <c r="C59" s="56">
        <f t="shared" si="1"/>
        <v>-52.040000000000006</v>
      </c>
      <c r="D59" s="57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-25.82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-0.4599999999999973</v>
      </c>
      <c r="R59" s="58">
        <v>-7.9500000000000028</v>
      </c>
      <c r="S59" s="58">
        <v>-8.6199999999999974</v>
      </c>
      <c r="T59" s="58">
        <v>0</v>
      </c>
      <c r="U59" s="58">
        <v>0</v>
      </c>
      <c r="V59" s="58">
        <v>-6.75</v>
      </c>
      <c r="W59" s="58">
        <v>-2.4400000000000013</v>
      </c>
      <c r="X59" s="58">
        <v>0</v>
      </c>
      <c r="Y59" s="58">
        <v>0</v>
      </c>
      <c r="Z59" s="58">
        <v>0</v>
      </c>
      <c r="AA59" s="59">
        <v>0</v>
      </c>
    </row>
    <row r="60" spans="2:27" ht="15.75" x14ac:dyDescent="0.25">
      <c r="B60" s="55">
        <v>43885</v>
      </c>
      <c r="C60" s="56">
        <f t="shared" si="1"/>
        <v>-238.32</v>
      </c>
      <c r="D60" s="57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-21.28</v>
      </c>
      <c r="L60" s="58">
        <v>-20.6</v>
      </c>
      <c r="M60" s="58">
        <v>-21.73</v>
      </c>
      <c r="N60" s="58">
        <v>-21.83</v>
      </c>
      <c r="O60" s="58">
        <v>-21.82</v>
      </c>
      <c r="P60" s="58">
        <v>-21.81</v>
      </c>
      <c r="Q60" s="58">
        <v>-21.81</v>
      </c>
      <c r="R60" s="58">
        <v>-3.0000000000001137E-2</v>
      </c>
      <c r="S60" s="58">
        <v>0</v>
      </c>
      <c r="T60" s="58">
        <v>-23.95</v>
      </c>
      <c r="U60" s="58">
        <v>-9.120000000000001</v>
      </c>
      <c r="V60" s="58">
        <v>0</v>
      </c>
      <c r="W60" s="58">
        <v>-13.73</v>
      </c>
      <c r="X60" s="58">
        <v>-22.68</v>
      </c>
      <c r="Y60" s="58">
        <v>-17.93</v>
      </c>
      <c r="Z60" s="58">
        <v>0</v>
      </c>
      <c r="AA60" s="59">
        <v>0</v>
      </c>
    </row>
    <row r="61" spans="2:27" ht="15.75" x14ac:dyDescent="0.25">
      <c r="B61" s="55">
        <v>43886</v>
      </c>
      <c r="C61" s="56">
        <f t="shared" si="1"/>
        <v>-212.67000000000002</v>
      </c>
      <c r="D61" s="57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-26.96</v>
      </c>
      <c r="L61" s="58">
        <v>-24.78</v>
      </c>
      <c r="M61" s="58">
        <v>-22.17</v>
      </c>
      <c r="N61" s="58">
        <v>-22.42</v>
      </c>
      <c r="O61" s="58">
        <v>-22.47</v>
      </c>
      <c r="P61" s="58">
        <v>-22.42</v>
      </c>
      <c r="Q61" s="58">
        <v>-22.45</v>
      </c>
      <c r="R61" s="58">
        <v>-12.45</v>
      </c>
      <c r="S61" s="58">
        <v>0</v>
      </c>
      <c r="T61" s="58">
        <v>-4.9500000000000028</v>
      </c>
      <c r="U61" s="58">
        <v>0</v>
      </c>
      <c r="V61" s="58">
        <v>-1.9200000000000017</v>
      </c>
      <c r="W61" s="58">
        <v>-6.629999999999999</v>
      </c>
      <c r="X61" s="58">
        <v>-5.09</v>
      </c>
      <c r="Y61" s="58">
        <v>-17.96</v>
      </c>
      <c r="Z61" s="58">
        <v>0</v>
      </c>
      <c r="AA61" s="59">
        <v>0</v>
      </c>
    </row>
    <row r="62" spans="2:27" ht="15.75" x14ac:dyDescent="0.25">
      <c r="B62" s="55">
        <v>43887</v>
      </c>
      <c r="C62" s="56">
        <f t="shared" si="1"/>
        <v>-296.79999999999995</v>
      </c>
      <c r="D62" s="57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-21.56</v>
      </c>
      <c r="L62" s="58">
        <v>-21.009999999999998</v>
      </c>
      <c r="M62" s="58">
        <v>-21.12</v>
      </c>
      <c r="N62" s="58">
        <v>-20.939999999999998</v>
      </c>
      <c r="O62" s="58">
        <v>-20.89</v>
      </c>
      <c r="P62" s="58">
        <v>-20.9</v>
      </c>
      <c r="Q62" s="58">
        <v>-20.82</v>
      </c>
      <c r="R62" s="58">
        <v>-21.240000000000002</v>
      </c>
      <c r="S62" s="58">
        <v>-20.71</v>
      </c>
      <c r="T62" s="58">
        <v>-20.65</v>
      </c>
      <c r="U62" s="58">
        <v>-20.79</v>
      </c>
      <c r="V62" s="58">
        <v>-19.329999999999998</v>
      </c>
      <c r="W62" s="58">
        <v>-20.439999999999998</v>
      </c>
      <c r="X62" s="58">
        <v>-14</v>
      </c>
      <c r="Y62" s="58">
        <v>-12.400000000000002</v>
      </c>
      <c r="Z62" s="58">
        <v>0</v>
      </c>
      <c r="AA62" s="59">
        <v>0</v>
      </c>
    </row>
    <row r="63" spans="2:27" ht="15.75" x14ac:dyDescent="0.25">
      <c r="B63" s="55">
        <v>43888</v>
      </c>
      <c r="C63" s="56">
        <f t="shared" si="1"/>
        <v>-162.4</v>
      </c>
      <c r="D63" s="57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-20.329999999999998</v>
      </c>
      <c r="L63" s="58">
        <v>-20.63</v>
      </c>
      <c r="M63" s="58">
        <v>-20.6</v>
      </c>
      <c r="N63" s="58">
        <v>-20.65</v>
      </c>
      <c r="O63" s="58">
        <v>-20.57</v>
      </c>
      <c r="P63" s="58">
        <v>-20.079999999999998</v>
      </c>
      <c r="Q63" s="58">
        <v>0</v>
      </c>
      <c r="R63" s="58">
        <v>0</v>
      </c>
      <c r="S63" s="58">
        <v>-3.8099999999999987</v>
      </c>
      <c r="T63" s="58">
        <v>-0.89999999999999858</v>
      </c>
      <c r="U63" s="58">
        <v>-0.92999999999999972</v>
      </c>
      <c r="V63" s="58">
        <v>0</v>
      </c>
      <c r="W63" s="58">
        <v>0</v>
      </c>
      <c r="X63" s="58">
        <v>-5.3300000000000018</v>
      </c>
      <c r="Y63" s="58">
        <v>-11.169999999999998</v>
      </c>
      <c r="Z63" s="58">
        <v>-10.650000000000002</v>
      </c>
      <c r="AA63" s="59">
        <v>-6.75</v>
      </c>
    </row>
    <row r="64" spans="2:27" ht="15.75" x14ac:dyDescent="0.25">
      <c r="B64" s="55">
        <v>43889</v>
      </c>
      <c r="C64" s="56">
        <f t="shared" si="1"/>
        <v>-102.63000000000002</v>
      </c>
      <c r="D64" s="57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-21.87</v>
      </c>
      <c r="L64" s="58">
        <v>-14.719999999999999</v>
      </c>
      <c r="M64" s="58">
        <v>-1.2600000000000016</v>
      </c>
      <c r="N64" s="58">
        <v>-21.32</v>
      </c>
      <c r="O64" s="58">
        <v>-5.5600000000000023</v>
      </c>
      <c r="P64" s="58">
        <v>-6.16</v>
      </c>
      <c r="Q64" s="58">
        <v>0</v>
      </c>
      <c r="R64" s="58">
        <v>0</v>
      </c>
      <c r="S64" s="58">
        <v>0</v>
      </c>
      <c r="T64" s="58">
        <v>-10.180000000000003</v>
      </c>
      <c r="U64" s="58">
        <v>-5.98</v>
      </c>
      <c r="V64" s="58">
        <v>-11.939999999999998</v>
      </c>
      <c r="W64" s="58">
        <v>-3.6400000000000006</v>
      </c>
      <c r="X64" s="58">
        <v>0</v>
      </c>
      <c r="Y64" s="58">
        <v>0</v>
      </c>
      <c r="Z64" s="58">
        <v>0</v>
      </c>
      <c r="AA64" s="59">
        <v>0</v>
      </c>
    </row>
    <row r="65" spans="2:28" ht="16.5" thickBot="1" x14ac:dyDescent="0.3">
      <c r="B65" s="60">
        <v>43890</v>
      </c>
      <c r="C65" s="61">
        <f t="shared" si="1"/>
        <v>-139.44</v>
      </c>
      <c r="D65" s="62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-3.2200000000000024</v>
      </c>
      <c r="L65" s="63">
        <v>-28</v>
      </c>
      <c r="M65" s="63">
        <v>-14.309999999999999</v>
      </c>
      <c r="N65" s="63">
        <v>-0.48000000000000043</v>
      </c>
      <c r="O65" s="63">
        <v>-3.0199999999999996</v>
      </c>
      <c r="P65" s="63">
        <v>-14.510000000000002</v>
      </c>
      <c r="Q65" s="63">
        <v>-22.61</v>
      </c>
      <c r="R65" s="63">
        <v>0</v>
      </c>
      <c r="S65" s="63">
        <v>0</v>
      </c>
      <c r="T65" s="63">
        <v>-22.380000000000003</v>
      </c>
      <c r="U65" s="63">
        <v>0</v>
      </c>
      <c r="V65" s="63">
        <v>0</v>
      </c>
      <c r="W65" s="63">
        <v>0</v>
      </c>
      <c r="X65" s="63">
        <v>-2.1000000000000014</v>
      </c>
      <c r="Y65" s="63">
        <v>-15.05</v>
      </c>
      <c r="Z65" s="63">
        <v>-6.4000000000000021</v>
      </c>
      <c r="AA65" s="64">
        <v>-7.3599999999999994</v>
      </c>
    </row>
    <row r="66" spans="2:28" x14ac:dyDescent="0.25">
      <c r="C66" s="66">
        <f>SUM(C37:C65)</f>
        <v>-5439.4399999999987</v>
      </c>
    </row>
    <row r="67" spans="2:28" ht="15.75" thickBot="1" x14ac:dyDescent="0.3"/>
    <row r="68" spans="2:28" ht="24" thickBot="1" x14ac:dyDescent="0.4">
      <c r="B68" s="99" t="s">
        <v>25</v>
      </c>
      <c r="C68" s="101" t="s">
        <v>24</v>
      </c>
      <c r="D68" s="102"/>
      <c r="E68" s="105" t="s">
        <v>42</v>
      </c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7"/>
    </row>
    <row r="69" spans="2:28" ht="15.75" thickBot="1" x14ac:dyDescent="0.3">
      <c r="B69" s="100"/>
      <c r="C69" s="103"/>
      <c r="D69" s="104"/>
      <c r="E69" s="44" t="s">
        <v>23</v>
      </c>
      <c r="F69" s="45" t="s">
        <v>22</v>
      </c>
      <c r="G69" s="46" t="s">
        <v>21</v>
      </c>
      <c r="H69" s="46" t="s">
        <v>20</v>
      </c>
      <c r="I69" s="47" t="s">
        <v>19</v>
      </c>
      <c r="J69" s="46" t="s">
        <v>18</v>
      </c>
      <c r="K69" s="46" t="s">
        <v>17</v>
      </c>
      <c r="L69" s="46" t="s">
        <v>16</v>
      </c>
      <c r="M69" s="48" t="s">
        <v>15</v>
      </c>
      <c r="N69" s="46" t="s">
        <v>14</v>
      </c>
      <c r="O69" s="47" t="s">
        <v>13</v>
      </c>
      <c r="P69" s="46" t="s">
        <v>12</v>
      </c>
      <c r="Q69" s="46" t="s">
        <v>11</v>
      </c>
      <c r="R69" s="46" t="s">
        <v>10</v>
      </c>
      <c r="S69" s="46" t="s">
        <v>9</v>
      </c>
      <c r="T69" s="46" t="s">
        <v>8</v>
      </c>
      <c r="U69" s="46" t="s">
        <v>7</v>
      </c>
      <c r="V69" s="46" t="s">
        <v>6</v>
      </c>
      <c r="W69" s="46" t="s">
        <v>5</v>
      </c>
      <c r="X69" s="46" t="s">
        <v>4</v>
      </c>
      <c r="Y69" s="46" t="s">
        <v>3</v>
      </c>
      <c r="Z69" s="46" t="s">
        <v>2</v>
      </c>
      <c r="AA69" s="46" t="s">
        <v>1</v>
      </c>
      <c r="AB69" s="49" t="s">
        <v>0</v>
      </c>
    </row>
    <row r="70" spans="2:28" ht="15.75" x14ac:dyDescent="0.25">
      <c r="B70" s="50">
        <v>43862</v>
      </c>
      <c r="C70" s="67">
        <v>-266.3</v>
      </c>
      <c r="D70" s="67">
        <v>41.110000000000007</v>
      </c>
      <c r="E70" s="52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-27.64</v>
      </c>
      <c r="M70" s="53">
        <v>-27.71</v>
      </c>
      <c r="N70" s="53">
        <v>-15.55</v>
      </c>
      <c r="O70" s="53">
        <v>-12.990000000000002</v>
      </c>
      <c r="P70" s="53">
        <v>-4.7699999999999996</v>
      </c>
      <c r="Q70" s="53">
        <v>-11.57</v>
      </c>
      <c r="R70" s="53">
        <v>-21.92</v>
      </c>
      <c r="S70" s="53">
        <v>-26.479999999999997</v>
      </c>
      <c r="T70" s="53">
        <v>-24.71</v>
      </c>
      <c r="U70" s="53">
        <v>-27.869999999999997</v>
      </c>
      <c r="V70" s="53">
        <v>7.3000000000000007</v>
      </c>
      <c r="W70" s="53">
        <v>-5.3800000000000026</v>
      </c>
      <c r="X70" s="53">
        <v>-15.380000000000003</v>
      </c>
      <c r="Y70" s="53">
        <v>-17.34</v>
      </c>
      <c r="Z70" s="53">
        <v>-26.990000000000002</v>
      </c>
      <c r="AA70" s="53">
        <v>11.960000000000004</v>
      </c>
      <c r="AB70" s="54">
        <v>21.85</v>
      </c>
    </row>
    <row r="71" spans="2:28" ht="15.75" x14ac:dyDescent="0.25">
      <c r="B71" s="55">
        <v>43863</v>
      </c>
      <c r="C71" s="68">
        <v>-157.69999999999999</v>
      </c>
      <c r="D71" s="68">
        <v>22.559999999999995</v>
      </c>
      <c r="E71" s="57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-22.42</v>
      </c>
      <c r="M71" s="69">
        <v>-4.4500000000000028</v>
      </c>
      <c r="N71" s="69">
        <v>-7.1400000000000006</v>
      </c>
      <c r="O71" s="69">
        <v>-6</v>
      </c>
      <c r="P71" s="69">
        <v>-20.11</v>
      </c>
      <c r="Q71" s="69">
        <v>-23.59</v>
      </c>
      <c r="R71" s="69">
        <v>-15.350000000000001</v>
      </c>
      <c r="S71" s="69">
        <v>-19.560000000000002</v>
      </c>
      <c r="T71" s="69">
        <v>-3.8299999999999983</v>
      </c>
      <c r="U71" s="69">
        <v>-0.36000000000000298</v>
      </c>
      <c r="V71" s="69">
        <v>14.589999999999996</v>
      </c>
      <c r="W71" s="69">
        <v>-2.360000000000003</v>
      </c>
      <c r="X71" s="69">
        <v>7.009999999999998</v>
      </c>
      <c r="Y71" s="69">
        <v>-13.34</v>
      </c>
      <c r="Z71" s="69">
        <v>-12.41</v>
      </c>
      <c r="AA71" s="69">
        <v>0.96000000000000085</v>
      </c>
      <c r="AB71" s="70">
        <v>-6.7800000000000011</v>
      </c>
    </row>
    <row r="72" spans="2:28" ht="15.75" x14ac:dyDescent="0.25">
      <c r="B72" s="55">
        <v>43864</v>
      </c>
      <c r="C72" s="68">
        <v>-365.82999999999993</v>
      </c>
      <c r="D72" s="68">
        <v>40.900000000000006</v>
      </c>
      <c r="E72" s="57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-27.57</v>
      </c>
      <c r="M72" s="69">
        <v>-28</v>
      </c>
      <c r="N72" s="69">
        <v>-28</v>
      </c>
      <c r="O72" s="69">
        <v>-28</v>
      </c>
      <c r="P72" s="69">
        <v>-28</v>
      </c>
      <c r="Q72" s="69">
        <v>-28</v>
      </c>
      <c r="R72" s="69">
        <v>-28</v>
      </c>
      <c r="S72" s="69">
        <v>-28</v>
      </c>
      <c r="T72" s="69">
        <v>-28</v>
      </c>
      <c r="U72" s="69">
        <v>-27.96</v>
      </c>
      <c r="V72" s="69">
        <v>17.990000000000002</v>
      </c>
      <c r="W72" s="69">
        <v>21.310000000000002</v>
      </c>
      <c r="X72" s="69">
        <v>-20.28</v>
      </c>
      <c r="Y72" s="69">
        <v>-27.25</v>
      </c>
      <c r="Z72" s="69">
        <v>-27.119999999999997</v>
      </c>
      <c r="AA72" s="69">
        <v>1.5999999999999979</v>
      </c>
      <c r="AB72" s="70">
        <v>-11.649999999999999</v>
      </c>
    </row>
    <row r="73" spans="2:28" ht="15.75" x14ac:dyDescent="0.25">
      <c r="B73" s="55">
        <v>43865</v>
      </c>
      <c r="C73" s="68">
        <v>-313.06</v>
      </c>
      <c r="D73" s="68">
        <v>23.74</v>
      </c>
      <c r="E73" s="57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-27</v>
      </c>
      <c r="M73" s="69">
        <v>-27.32</v>
      </c>
      <c r="N73" s="69">
        <v>-27.310000000000002</v>
      </c>
      <c r="O73" s="69">
        <v>-27.310000000000002</v>
      </c>
      <c r="P73" s="69">
        <v>-27.310000000000002</v>
      </c>
      <c r="Q73" s="69">
        <v>-27.39</v>
      </c>
      <c r="R73" s="69">
        <v>-27.58</v>
      </c>
      <c r="S73" s="69">
        <v>-18.21</v>
      </c>
      <c r="T73" s="69">
        <v>-13.099999999999998</v>
      </c>
      <c r="U73" s="69">
        <v>-27.65</v>
      </c>
      <c r="V73" s="69">
        <v>12.769999999999996</v>
      </c>
      <c r="W73" s="69">
        <v>8.41</v>
      </c>
      <c r="X73" s="69">
        <v>-11.91</v>
      </c>
      <c r="Y73" s="69">
        <v>-22.98</v>
      </c>
      <c r="Z73" s="69">
        <v>-12.68</v>
      </c>
      <c r="AA73" s="69">
        <v>2.5600000000000023</v>
      </c>
      <c r="AB73" s="70">
        <v>-15.310000000000002</v>
      </c>
    </row>
    <row r="74" spans="2:28" ht="15.75" x14ac:dyDescent="0.25">
      <c r="B74" s="55">
        <v>43866</v>
      </c>
      <c r="C74" s="68">
        <v>-47.300000000000011</v>
      </c>
      <c r="D74" s="68">
        <v>212.61</v>
      </c>
      <c r="E74" s="57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-21.490000000000002</v>
      </c>
      <c r="M74" s="69">
        <v>-1.0299999999999976</v>
      </c>
      <c r="N74" s="69">
        <v>13.600000000000001</v>
      </c>
      <c r="O74" s="69">
        <v>20.630000000000003</v>
      </c>
      <c r="P74" s="69">
        <v>26.25</v>
      </c>
      <c r="Q74" s="69">
        <v>25.479999999999997</v>
      </c>
      <c r="R74" s="69">
        <v>23.060000000000002</v>
      </c>
      <c r="S74" s="69">
        <v>25.659999999999997</v>
      </c>
      <c r="T74" s="69">
        <v>6.2800000000000011</v>
      </c>
      <c r="U74" s="69">
        <v>-22.23</v>
      </c>
      <c r="V74" s="69">
        <v>23.950000000000003</v>
      </c>
      <c r="W74" s="69">
        <v>13.530000000000001</v>
      </c>
      <c r="X74" s="69">
        <v>-0.5400000000000027</v>
      </c>
      <c r="Y74" s="69">
        <v>-2.0100000000000016</v>
      </c>
      <c r="Z74" s="69">
        <v>2.25</v>
      </c>
      <c r="AA74" s="69">
        <v>16.100000000000001</v>
      </c>
      <c r="AB74" s="70">
        <v>15.82</v>
      </c>
    </row>
    <row r="75" spans="2:28" ht="15.75" x14ac:dyDescent="0.25">
      <c r="B75" s="55">
        <v>43867</v>
      </c>
      <c r="C75" s="68">
        <v>-67.89</v>
      </c>
      <c r="D75" s="68">
        <v>208.23000000000002</v>
      </c>
      <c r="E75" s="57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-19.869999999999997</v>
      </c>
      <c r="M75" s="69">
        <v>17.220000000000006</v>
      </c>
      <c r="N75" s="69">
        <v>21.020000000000003</v>
      </c>
      <c r="O75" s="69">
        <v>25.520000000000003</v>
      </c>
      <c r="P75" s="69">
        <v>22.39</v>
      </c>
      <c r="Q75" s="69">
        <v>-0.2900000000000027</v>
      </c>
      <c r="R75" s="69">
        <v>-10.079999999999998</v>
      </c>
      <c r="S75" s="69">
        <v>21.060000000000002</v>
      </c>
      <c r="T75" s="69">
        <v>-11.920000000000002</v>
      </c>
      <c r="U75" s="69">
        <v>-5.6000000000000014</v>
      </c>
      <c r="V75" s="69">
        <v>18.470000000000006</v>
      </c>
      <c r="W75" s="69">
        <v>15.89</v>
      </c>
      <c r="X75" s="69">
        <v>19.36</v>
      </c>
      <c r="Y75" s="69">
        <v>6.120000000000001</v>
      </c>
      <c r="Z75" s="69">
        <v>20.830000000000005</v>
      </c>
      <c r="AA75" s="69">
        <v>20.350000000000001</v>
      </c>
      <c r="AB75" s="70">
        <v>-20.13</v>
      </c>
    </row>
    <row r="76" spans="2:28" ht="15.75" x14ac:dyDescent="0.25">
      <c r="B76" s="55">
        <v>43868</v>
      </c>
      <c r="C76" s="68">
        <v>-14.560000000000006</v>
      </c>
      <c r="D76" s="68">
        <v>170.17000000000002</v>
      </c>
      <c r="E76" s="57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69">
        <v>-1.4400000000000013</v>
      </c>
      <c r="M76" s="69">
        <v>14.780000000000001</v>
      </c>
      <c r="N76" s="69">
        <v>14.090000000000003</v>
      </c>
      <c r="O76" s="69">
        <v>25.79</v>
      </c>
      <c r="P76" s="69">
        <v>22.5</v>
      </c>
      <c r="Q76" s="69">
        <v>2.7699999999999996</v>
      </c>
      <c r="R76" s="69">
        <v>-5.5100000000000016</v>
      </c>
      <c r="S76" s="69">
        <v>22.6</v>
      </c>
      <c r="T76" s="69">
        <v>16.049999999999997</v>
      </c>
      <c r="U76" s="69">
        <v>-1.4700000000000024</v>
      </c>
      <c r="V76" s="69">
        <v>12.049999999999997</v>
      </c>
      <c r="W76" s="69">
        <v>-3.370000000000001</v>
      </c>
      <c r="X76" s="69">
        <v>4.2899999999999991</v>
      </c>
      <c r="Y76" s="69">
        <v>1.4400000000000013</v>
      </c>
      <c r="Z76" s="69">
        <v>-2.7699999999999996</v>
      </c>
      <c r="AA76" s="69">
        <v>16.89</v>
      </c>
      <c r="AB76" s="70">
        <v>16.920000000000002</v>
      </c>
    </row>
    <row r="77" spans="2:28" ht="15.75" x14ac:dyDescent="0.25">
      <c r="B77" s="55">
        <v>43869</v>
      </c>
      <c r="C77" s="68">
        <v>-213.85999999999999</v>
      </c>
      <c r="D77" s="68">
        <v>49.419999999999995</v>
      </c>
      <c r="E77" s="57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-27.39</v>
      </c>
      <c r="M77" s="69">
        <v>-10.580000000000002</v>
      </c>
      <c r="N77" s="69">
        <v>2.4600000000000009</v>
      </c>
      <c r="O77" s="69">
        <v>-27.34</v>
      </c>
      <c r="P77" s="69">
        <v>-27.84</v>
      </c>
      <c r="Q77" s="69">
        <v>-20.45</v>
      </c>
      <c r="R77" s="69">
        <v>-26.450000000000003</v>
      </c>
      <c r="S77" s="69">
        <v>16.759999999999998</v>
      </c>
      <c r="T77" s="69">
        <v>-4.82</v>
      </c>
      <c r="U77" s="69">
        <v>-27.89</v>
      </c>
      <c r="V77" s="69">
        <v>-3.0199999999999996</v>
      </c>
      <c r="W77" s="69">
        <v>6.870000000000001</v>
      </c>
      <c r="X77" s="69">
        <v>-12.940000000000001</v>
      </c>
      <c r="Y77" s="69">
        <v>-8.6300000000000026</v>
      </c>
      <c r="Z77" s="69">
        <v>-16.510000000000002</v>
      </c>
      <c r="AA77" s="69">
        <v>14.29</v>
      </c>
      <c r="AB77" s="70">
        <v>9.0399999999999991</v>
      </c>
    </row>
    <row r="78" spans="2:28" ht="15.75" x14ac:dyDescent="0.25">
      <c r="B78" s="55">
        <v>43870</v>
      </c>
      <c r="C78" s="68">
        <v>-10.850000000000001</v>
      </c>
      <c r="D78" s="68">
        <v>184.84999999999997</v>
      </c>
      <c r="E78" s="57">
        <v>0</v>
      </c>
      <c r="F78" s="58">
        <v>0</v>
      </c>
      <c r="G78" s="58">
        <v>0</v>
      </c>
      <c r="H78" s="58">
        <v>0</v>
      </c>
      <c r="I78" s="58">
        <v>0</v>
      </c>
      <c r="J78" s="58">
        <v>0</v>
      </c>
      <c r="K78" s="58">
        <v>0</v>
      </c>
      <c r="L78" s="58">
        <v>13.219999999999995</v>
      </c>
      <c r="M78" s="58">
        <v>11.09</v>
      </c>
      <c r="N78" s="58">
        <v>25.259999999999998</v>
      </c>
      <c r="O78" s="58">
        <v>22.200000000000003</v>
      </c>
      <c r="P78" s="58">
        <v>12.280000000000001</v>
      </c>
      <c r="Q78" s="58">
        <v>16.270000000000003</v>
      </c>
      <c r="R78" s="58">
        <v>3.6500000000000021</v>
      </c>
      <c r="S78" s="58">
        <v>-4.34</v>
      </c>
      <c r="T78" s="58">
        <v>6.4899999999999984</v>
      </c>
      <c r="U78" s="58">
        <v>22.339999999999996</v>
      </c>
      <c r="V78" s="58">
        <v>17.940000000000005</v>
      </c>
      <c r="W78" s="58">
        <v>-1.5</v>
      </c>
      <c r="X78" s="58">
        <v>1.5700000000000003</v>
      </c>
      <c r="Y78" s="58">
        <v>4.1999999999999993</v>
      </c>
      <c r="Z78" s="58">
        <v>5.379999999999999</v>
      </c>
      <c r="AA78" s="58">
        <v>22.96</v>
      </c>
      <c r="AB78" s="59">
        <v>-5.0100000000000016</v>
      </c>
    </row>
    <row r="79" spans="2:28" ht="15.75" x14ac:dyDescent="0.25">
      <c r="B79" s="55">
        <v>43871</v>
      </c>
      <c r="C79" s="68">
        <v>-61.489999999999995</v>
      </c>
      <c r="D79" s="68">
        <v>159.25</v>
      </c>
      <c r="E79" s="57">
        <v>0</v>
      </c>
      <c r="F79" s="58">
        <v>0</v>
      </c>
      <c r="G79" s="58">
        <v>0</v>
      </c>
      <c r="H79" s="58">
        <v>0</v>
      </c>
      <c r="I79" s="58">
        <v>0</v>
      </c>
      <c r="J79" s="58">
        <v>0</v>
      </c>
      <c r="K79" s="58">
        <v>0</v>
      </c>
      <c r="L79" s="58">
        <v>-14.39</v>
      </c>
      <c r="M79" s="58">
        <v>6.1400000000000006</v>
      </c>
      <c r="N79" s="58">
        <v>24.769999999999996</v>
      </c>
      <c r="O79" s="58">
        <v>1.5199999999999996</v>
      </c>
      <c r="P79" s="58">
        <v>-17.990000000000002</v>
      </c>
      <c r="Q79" s="58">
        <v>-1.1799999999999997</v>
      </c>
      <c r="R79" s="58">
        <v>-16.690000000000001</v>
      </c>
      <c r="S79" s="58">
        <v>24.729999999999997</v>
      </c>
      <c r="T79" s="58">
        <v>15.259999999999998</v>
      </c>
      <c r="U79" s="58">
        <v>-11.239999999999998</v>
      </c>
      <c r="V79" s="58">
        <v>25.770000000000003</v>
      </c>
      <c r="W79" s="58">
        <v>11.969999999999999</v>
      </c>
      <c r="X79" s="58">
        <v>12.230000000000004</v>
      </c>
      <c r="Y79" s="58">
        <v>12.509999999999998</v>
      </c>
      <c r="Z79" s="58">
        <v>8.9600000000000009</v>
      </c>
      <c r="AA79" s="58">
        <v>12.189999999999998</v>
      </c>
      <c r="AB79" s="59">
        <v>3.1999999999999993</v>
      </c>
    </row>
    <row r="80" spans="2:28" ht="15.75" x14ac:dyDescent="0.25">
      <c r="B80" s="55">
        <v>43872</v>
      </c>
      <c r="C80" s="68">
        <v>-201.85000000000002</v>
      </c>
      <c r="D80" s="68">
        <v>15.810000000000002</v>
      </c>
      <c r="E80" s="57">
        <v>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-25.72</v>
      </c>
      <c r="M80" s="69">
        <v>-18.61</v>
      </c>
      <c r="N80" s="69">
        <v>-24.759999999999998</v>
      </c>
      <c r="O80" s="69">
        <v>9.1900000000000013</v>
      </c>
      <c r="P80" s="69">
        <v>2.4600000000000009</v>
      </c>
      <c r="Q80" s="69">
        <v>-0.10999999999999943</v>
      </c>
      <c r="R80" s="69">
        <v>-11.669999999999998</v>
      </c>
      <c r="S80" s="69">
        <v>4.16</v>
      </c>
      <c r="T80" s="69">
        <v>-13.04</v>
      </c>
      <c r="U80" s="69">
        <v>-20.43</v>
      </c>
      <c r="V80" s="69">
        <v>-12.93</v>
      </c>
      <c r="W80" s="69">
        <v>-5.870000000000001</v>
      </c>
      <c r="X80" s="69">
        <v>-1.1199999999999974</v>
      </c>
      <c r="Y80" s="69">
        <v>-13.36</v>
      </c>
      <c r="Z80" s="69">
        <v>-24.17</v>
      </c>
      <c r="AA80" s="69">
        <v>-10.55</v>
      </c>
      <c r="AB80" s="70">
        <v>-19.510000000000002</v>
      </c>
    </row>
    <row r="81" spans="2:28" ht="15.75" x14ac:dyDescent="0.25">
      <c r="B81" s="55">
        <v>43873</v>
      </c>
      <c r="C81" s="68">
        <v>-298.17</v>
      </c>
      <c r="D81" s="68">
        <v>10.89</v>
      </c>
      <c r="E81" s="57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-26.03</v>
      </c>
      <c r="M81" s="69">
        <v>-13.439999999999998</v>
      </c>
      <c r="N81" s="69">
        <v>-0.85999999999999943</v>
      </c>
      <c r="O81" s="69">
        <v>-16.12</v>
      </c>
      <c r="P81" s="69">
        <v>-27.13</v>
      </c>
      <c r="Q81" s="69">
        <v>-24.02</v>
      </c>
      <c r="R81" s="69">
        <v>-25.91</v>
      </c>
      <c r="S81" s="69">
        <v>-17.14</v>
      </c>
      <c r="T81" s="69">
        <v>-23.07</v>
      </c>
      <c r="U81" s="69">
        <v>-25.799999999999997</v>
      </c>
      <c r="V81" s="69">
        <v>10.89</v>
      </c>
      <c r="W81" s="69">
        <v>-17.62</v>
      </c>
      <c r="X81" s="69">
        <v>-10.600000000000001</v>
      </c>
      <c r="Y81" s="69">
        <v>-10.89</v>
      </c>
      <c r="Z81" s="69">
        <v>-13.400000000000002</v>
      </c>
      <c r="AA81" s="69">
        <v>-20.200000000000003</v>
      </c>
      <c r="AB81" s="70">
        <v>-25.94</v>
      </c>
    </row>
    <row r="82" spans="2:28" ht="15.75" x14ac:dyDescent="0.25">
      <c r="B82" s="55">
        <v>43874</v>
      </c>
      <c r="C82" s="68">
        <v>-251.27</v>
      </c>
      <c r="D82" s="68">
        <v>47.36</v>
      </c>
      <c r="E82" s="57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-25.45</v>
      </c>
      <c r="M82" s="69">
        <v>-26.85</v>
      </c>
      <c r="N82" s="69">
        <v>-21.09</v>
      </c>
      <c r="O82" s="69">
        <v>-27.06</v>
      </c>
      <c r="P82" s="69">
        <v>-26.58</v>
      </c>
      <c r="Q82" s="69">
        <v>-26.93</v>
      </c>
      <c r="R82" s="69">
        <v>-26.84</v>
      </c>
      <c r="S82" s="69">
        <v>-7.9899999999999984</v>
      </c>
      <c r="T82" s="69">
        <v>0.35999999999999943</v>
      </c>
      <c r="U82" s="69">
        <v>5.0300000000000011</v>
      </c>
      <c r="V82" s="69">
        <v>22.060000000000002</v>
      </c>
      <c r="W82" s="69">
        <v>-21.33</v>
      </c>
      <c r="X82" s="69">
        <v>-20.55</v>
      </c>
      <c r="Y82" s="69">
        <v>-20.6</v>
      </c>
      <c r="Z82" s="69">
        <v>9.9600000000000009</v>
      </c>
      <c r="AA82" s="69">
        <v>2.6499999999999986</v>
      </c>
      <c r="AB82" s="70">
        <v>7.3000000000000007</v>
      </c>
    </row>
    <row r="83" spans="2:28" ht="15.75" x14ac:dyDescent="0.25">
      <c r="B83" s="55">
        <v>43875</v>
      </c>
      <c r="C83" s="68">
        <v>-147.45999999999998</v>
      </c>
      <c r="D83" s="68">
        <v>91.2</v>
      </c>
      <c r="E83" s="57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-20.310000000000002</v>
      </c>
      <c r="M83" s="69">
        <v>-5.0399999999999991</v>
      </c>
      <c r="N83" s="69">
        <v>22.189999999999998</v>
      </c>
      <c r="O83" s="69">
        <v>6.8299999999999983</v>
      </c>
      <c r="P83" s="69">
        <v>19.049999999999997</v>
      </c>
      <c r="Q83" s="69">
        <v>-4.4699999999999989</v>
      </c>
      <c r="R83" s="69">
        <v>-14.849999999999998</v>
      </c>
      <c r="S83" s="69">
        <v>24.11</v>
      </c>
      <c r="T83" s="69">
        <v>17.910000000000004</v>
      </c>
      <c r="U83" s="69">
        <v>-15.330000000000002</v>
      </c>
      <c r="V83" s="69">
        <v>-3.1400000000000006</v>
      </c>
      <c r="W83" s="69">
        <v>-16.149999999999999</v>
      </c>
      <c r="X83" s="69">
        <v>1.110000000000003</v>
      </c>
      <c r="Y83" s="69">
        <v>-22.46</v>
      </c>
      <c r="Z83" s="69">
        <v>-2.5199999999999996</v>
      </c>
      <c r="AA83" s="69">
        <v>-21.990000000000002</v>
      </c>
      <c r="AB83" s="70">
        <v>-21.2</v>
      </c>
    </row>
    <row r="84" spans="2:28" ht="15.75" x14ac:dyDescent="0.25">
      <c r="B84" s="55">
        <v>43876</v>
      </c>
      <c r="C84" s="68">
        <v>-248.93</v>
      </c>
      <c r="D84" s="68">
        <v>30.429999999999996</v>
      </c>
      <c r="E84" s="57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-26.85</v>
      </c>
      <c r="M84" s="69">
        <v>-27.439999999999998</v>
      </c>
      <c r="N84" s="69">
        <v>-21.189999999999998</v>
      </c>
      <c r="O84" s="69">
        <v>-21.6</v>
      </c>
      <c r="P84" s="69">
        <v>-4.8300000000000018</v>
      </c>
      <c r="Q84" s="69">
        <v>-15.260000000000002</v>
      </c>
      <c r="R84" s="69">
        <v>-12.32</v>
      </c>
      <c r="S84" s="69">
        <v>8.7799999999999976</v>
      </c>
      <c r="T84" s="69">
        <v>-14.7</v>
      </c>
      <c r="U84" s="69">
        <v>-26.96</v>
      </c>
      <c r="V84" s="69">
        <v>-5.110000000000003</v>
      </c>
      <c r="W84" s="69">
        <v>8.9699999999999989</v>
      </c>
      <c r="X84" s="69">
        <v>-22.17</v>
      </c>
      <c r="Y84" s="69">
        <v>-27.34</v>
      </c>
      <c r="Z84" s="69">
        <v>12.68</v>
      </c>
      <c r="AA84" s="69">
        <v>-6.7199999999999989</v>
      </c>
      <c r="AB84" s="70">
        <v>-16.439999999999998</v>
      </c>
    </row>
    <row r="85" spans="2:28" ht="15.75" x14ac:dyDescent="0.25">
      <c r="B85" s="55">
        <v>43877</v>
      </c>
      <c r="C85" s="68">
        <v>-154.04</v>
      </c>
      <c r="D85" s="68">
        <v>127.11999999999999</v>
      </c>
      <c r="E85" s="57">
        <v>0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-26.29</v>
      </c>
      <c r="M85" s="69">
        <v>3.2699999999999996</v>
      </c>
      <c r="N85" s="69">
        <v>-1.8000000000000007</v>
      </c>
      <c r="O85" s="69">
        <v>4.7199999999999989</v>
      </c>
      <c r="P85" s="69">
        <v>-15.18</v>
      </c>
      <c r="Q85" s="69">
        <v>-27.72</v>
      </c>
      <c r="R85" s="69">
        <v>-27.6</v>
      </c>
      <c r="S85" s="69">
        <v>-18.439999999999998</v>
      </c>
      <c r="T85" s="69">
        <v>-25.25</v>
      </c>
      <c r="U85" s="69">
        <v>-7.4499999999999993</v>
      </c>
      <c r="V85" s="69">
        <v>22.979999999999997</v>
      </c>
      <c r="W85" s="69">
        <v>21.270000000000003</v>
      </c>
      <c r="X85" s="69">
        <v>24.810000000000002</v>
      </c>
      <c r="Y85" s="69">
        <v>17.329999999999998</v>
      </c>
      <c r="Z85" s="69">
        <v>24.07</v>
      </c>
      <c r="AA85" s="69">
        <v>8.6700000000000017</v>
      </c>
      <c r="AB85" s="70">
        <v>-4.3099999999999987</v>
      </c>
    </row>
    <row r="86" spans="2:28" ht="15.75" x14ac:dyDescent="0.25">
      <c r="B86" s="55">
        <v>43878</v>
      </c>
      <c r="C86" s="68">
        <v>-166.15</v>
      </c>
      <c r="D86" s="68">
        <v>43.180000000000014</v>
      </c>
      <c r="E86" s="57">
        <v>0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  <c r="K86" s="58">
        <v>0</v>
      </c>
      <c r="L86" s="58">
        <v>-10</v>
      </c>
      <c r="M86" s="58">
        <v>-7.41</v>
      </c>
      <c r="N86" s="58">
        <v>-5.9999999999998721E-2</v>
      </c>
      <c r="O86" s="58">
        <v>-4.93</v>
      </c>
      <c r="P86" s="58">
        <v>-14.8</v>
      </c>
      <c r="Q86" s="58">
        <v>-24.240000000000002</v>
      </c>
      <c r="R86" s="58">
        <v>-27.439999999999998</v>
      </c>
      <c r="S86" s="58">
        <v>-27.689999999999998</v>
      </c>
      <c r="T86" s="58">
        <v>-25.9</v>
      </c>
      <c r="U86" s="58">
        <v>-21.78</v>
      </c>
      <c r="V86" s="58">
        <v>-1.9000000000000021</v>
      </c>
      <c r="W86" s="58">
        <v>6.02</v>
      </c>
      <c r="X86" s="58">
        <v>9.43</v>
      </c>
      <c r="Y86" s="58">
        <v>8.7700000000000031</v>
      </c>
      <c r="Z86" s="58">
        <v>12.410000000000004</v>
      </c>
      <c r="AA86" s="58">
        <v>0.87000000000000099</v>
      </c>
      <c r="AB86" s="59">
        <v>5.68</v>
      </c>
    </row>
    <row r="87" spans="2:28" ht="15.75" x14ac:dyDescent="0.25">
      <c r="B87" s="55">
        <v>43879</v>
      </c>
      <c r="C87" s="68">
        <v>-399.09999999999997</v>
      </c>
      <c r="D87" s="68">
        <v>8.480000000000004</v>
      </c>
      <c r="E87" s="57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-26.189999999999998</v>
      </c>
      <c r="M87" s="69">
        <v>-23.11</v>
      </c>
      <c r="N87" s="69">
        <v>-27.259999999999998</v>
      </c>
      <c r="O87" s="69">
        <v>-27.46</v>
      </c>
      <c r="P87" s="69">
        <v>-27.28</v>
      </c>
      <c r="Q87" s="69">
        <v>-27.28</v>
      </c>
      <c r="R87" s="69">
        <v>-27.259999999999998</v>
      </c>
      <c r="S87" s="69">
        <v>-27.27</v>
      </c>
      <c r="T87" s="69">
        <v>-27.21</v>
      </c>
      <c r="U87" s="69">
        <v>-27.06</v>
      </c>
      <c r="V87" s="69">
        <v>-26.93</v>
      </c>
      <c r="W87" s="69">
        <v>-26.25</v>
      </c>
      <c r="X87" s="69">
        <v>-26.009999999999998</v>
      </c>
      <c r="Y87" s="69">
        <v>-26.7</v>
      </c>
      <c r="Z87" s="69">
        <v>-25.83</v>
      </c>
      <c r="AA87" s="69">
        <v>7.8100000000000023</v>
      </c>
      <c r="AB87" s="70">
        <v>0.67000000000000171</v>
      </c>
    </row>
    <row r="88" spans="2:28" ht="15.75" x14ac:dyDescent="0.25">
      <c r="B88" s="55">
        <v>43880</v>
      </c>
      <c r="C88" s="68">
        <v>-297.01</v>
      </c>
      <c r="D88" s="68">
        <v>24.910000000000004</v>
      </c>
      <c r="E88" s="57">
        <v>0</v>
      </c>
      <c r="F88" s="69">
        <v>0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-27.65</v>
      </c>
      <c r="M88" s="69">
        <v>-26.86</v>
      </c>
      <c r="N88" s="69">
        <v>-27.28</v>
      </c>
      <c r="O88" s="69">
        <v>-27.08</v>
      </c>
      <c r="P88" s="69">
        <v>-23.84</v>
      </c>
      <c r="Q88" s="69">
        <v>-24.56</v>
      </c>
      <c r="R88" s="69">
        <v>-24.479999999999997</v>
      </c>
      <c r="S88" s="69">
        <v>-5.6499999999999986</v>
      </c>
      <c r="T88" s="69">
        <v>9.6000000000000014</v>
      </c>
      <c r="U88" s="69">
        <v>-6.8599999999999994</v>
      </c>
      <c r="V88" s="69">
        <v>15.310000000000002</v>
      </c>
      <c r="W88" s="69">
        <v>-22.52</v>
      </c>
      <c r="X88" s="69">
        <v>-7.23</v>
      </c>
      <c r="Y88" s="69">
        <v>-11.100000000000001</v>
      </c>
      <c r="Z88" s="69">
        <v>-10.139999999999997</v>
      </c>
      <c r="AA88" s="69">
        <v>-24.57</v>
      </c>
      <c r="AB88" s="70">
        <v>-27.189999999999998</v>
      </c>
    </row>
    <row r="89" spans="2:28" ht="15.75" x14ac:dyDescent="0.25">
      <c r="B89" s="55">
        <v>43881</v>
      </c>
      <c r="C89" s="68">
        <v>-129.46000000000004</v>
      </c>
      <c r="D89" s="68">
        <v>91.75</v>
      </c>
      <c r="E89" s="57">
        <v>0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-25.14</v>
      </c>
      <c r="M89" s="69">
        <v>-24.65</v>
      </c>
      <c r="N89" s="69">
        <v>-24.63</v>
      </c>
      <c r="O89" s="69">
        <v>6.4199999999999982</v>
      </c>
      <c r="P89" s="69">
        <v>16.5</v>
      </c>
      <c r="Q89" s="69">
        <v>13.89</v>
      </c>
      <c r="R89" s="69">
        <v>17.490000000000002</v>
      </c>
      <c r="S89" s="69">
        <v>25.65</v>
      </c>
      <c r="T89" s="69">
        <v>7.379999999999999</v>
      </c>
      <c r="U89" s="69">
        <v>-4.82</v>
      </c>
      <c r="V89" s="69">
        <v>-0.17999999999999972</v>
      </c>
      <c r="W89" s="69">
        <v>-1.7100000000000009</v>
      </c>
      <c r="X89" s="69">
        <v>-9.6699999999999982</v>
      </c>
      <c r="Y89" s="69">
        <v>-7.6700000000000017</v>
      </c>
      <c r="Z89" s="69">
        <v>4.4199999999999982</v>
      </c>
      <c r="AA89" s="69">
        <v>-13.129999999999999</v>
      </c>
      <c r="AB89" s="70">
        <v>-17.86</v>
      </c>
    </row>
    <row r="90" spans="2:28" ht="15.75" x14ac:dyDescent="0.25">
      <c r="B90" s="55">
        <v>43882</v>
      </c>
      <c r="C90" s="68">
        <v>-211.06</v>
      </c>
      <c r="D90" s="68">
        <v>80.680000000000007</v>
      </c>
      <c r="E90" s="57">
        <v>0</v>
      </c>
      <c r="F90" s="58">
        <v>0</v>
      </c>
      <c r="G90" s="58">
        <v>0</v>
      </c>
      <c r="H90" s="58">
        <v>0</v>
      </c>
      <c r="I90" s="58">
        <v>0</v>
      </c>
      <c r="J90" s="58">
        <v>0</v>
      </c>
      <c r="K90" s="58">
        <v>0</v>
      </c>
      <c r="L90" s="58">
        <v>-27.4</v>
      </c>
      <c r="M90" s="58">
        <v>-27.91</v>
      </c>
      <c r="N90" s="58">
        <v>-25.450000000000003</v>
      </c>
      <c r="O90" s="58">
        <v>-26.02</v>
      </c>
      <c r="P90" s="58">
        <v>-25.48</v>
      </c>
      <c r="Q90" s="58">
        <v>-24.87</v>
      </c>
      <c r="R90" s="58">
        <v>-24.63</v>
      </c>
      <c r="S90" s="58">
        <v>0.87999999999999901</v>
      </c>
      <c r="T90" s="58">
        <v>9.1900000000000013</v>
      </c>
      <c r="U90" s="58">
        <v>-20.080000000000002</v>
      </c>
      <c r="V90" s="58">
        <v>12.310000000000002</v>
      </c>
      <c r="W90" s="58">
        <v>25.92</v>
      </c>
      <c r="X90" s="58">
        <v>7.5</v>
      </c>
      <c r="Y90" s="58">
        <v>-1.4000000000000021</v>
      </c>
      <c r="Z90" s="58">
        <v>-3.9000000000000021</v>
      </c>
      <c r="AA90" s="58">
        <v>-3.9200000000000017</v>
      </c>
      <c r="AB90" s="59">
        <v>24.880000000000003</v>
      </c>
    </row>
    <row r="91" spans="2:28" ht="15.75" x14ac:dyDescent="0.25">
      <c r="B91" s="55">
        <v>43883</v>
      </c>
      <c r="C91" s="68">
        <v>-211.66000000000003</v>
      </c>
      <c r="D91" s="68">
        <v>55.580000000000013</v>
      </c>
      <c r="E91" s="57">
        <v>0</v>
      </c>
      <c r="F91" s="58">
        <v>0</v>
      </c>
      <c r="G91" s="58">
        <v>0</v>
      </c>
      <c r="H91" s="58">
        <v>0</v>
      </c>
      <c r="I91" s="58">
        <v>0</v>
      </c>
      <c r="J91" s="58">
        <v>0</v>
      </c>
      <c r="K91" s="58">
        <v>0</v>
      </c>
      <c r="L91" s="58">
        <v>-25.2</v>
      </c>
      <c r="M91" s="58">
        <v>-25.25</v>
      </c>
      <c r="N91" s="58">
        <v>-7.2199999999999989</v>
      </c>
      <c r="O91" s="58">
        <v>14.880000000000003</v>
      </c>
      <c r="P91" s="58">
        <v>6.5</v>
      </c>
      <c r="Q91" s="58">
        <v>-21.89</v>
      </c>
      <c r="R91" s="58">
        <v>-23.490000000000002</v>
      </c>
      <c r="S91" s="58">
        <v>20.78</v>
      </c>
      <c r="T91" s="58">
        <v>2.1499999999999986</v>
      </c>
      <c r="U91" s="58">
        <v>-24.35</v>
      </c>
      <c r="V91" s="58">
        <v>-15.259999999999998</v>
      </c>
      <c r="W91" s="58">
        <v>3.2900000000000027</v>
      </c>
      <c r="X91" s="58">
        <v>7.98</v>
      </c>
      <c r="Y91" s="58">
        <v>-16.03</v>
      </c>
      <c r="Z91" s="58">
        <v>-23.05</v>
      </c>
      <c r="AA91" s="58">
        <v>-21.520000000000003</v>
      </c>
      <c r="AB91" s="59">
        <v>-8.3999999999999986</v>
      </c>
    </row>
    <row r="92" spans="2:28" ht="15.75" x14ac:dyDescent="0.25">
      <c r="B92" s="55">
        <v>43884</v>
      </c>
      <c r="C92" s="68">
        <v>-52.040000000000006</v>
      </c>
      <c r="D92" s="68">
        <v>154.93</v>
      </c>
      <c r="E92" s="57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-25.82</v>
      </c>
      <c r="M92" s="58">
        <v>0.89000000000000057</v>
      </c>
      <c r="N92" s="58">
        <v>11.54</v>
      </c>
      <c r="O92" s="58">
        <v>21.010000000000005</v>
      </c>
      <c r="P92" s="58">
        <v>18.730000000000004</v>
      </c>
      <c r="Q92" s="58">
        <v>3.1400000000000006</v>
      </c>
      <c r="R92" s="58">
        <v>-0.4599999999999973</v>
      </c>
      <c r="S92" s="58">
        <v>-7.9500000000000028</v>
      </c>
      <c r="T92" s="58">
        <v>-8.6199999999999974</v>
      </c>
      <c r="U92" s="58">
        <v>5.2799999999999976</v>
      </c>
      <c r="V92" s="58">
        <v>20.019999999999996</v>
      </c>
      <c r="W92" s="58">
        <v>-6.75</v>
      </c>
      <c r="X92" s="58">
        <v>-2.4400000000000013</v>
      </c>
      <c r="Y92" s="58">
        <v>22.14</v>
      </c>
      <c r="Z92" s="58">
        <v>26.309999999999995</v>
      </c>
      <c r="AA92" s="58">
        <v>19.520000000000003</v>
      </c>
      <c r="AB92" s="59">
        <v>6.3499999999999979</v>
      </c>
    </row>
    <row r="93" spans="2:28" ht="15.75" x14ac:dyDescent="0.25">
      <c r="B93" s="55">
        <v>43885</v>
      </c>
      <c r="C93" s="68">
        <v>-238.29</v>
      </c>
      <c r="D93" s="68">
        <v>36.359999999999985</v>
      </c>
      <c r="E93" s="57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-21.28</v>
      </c>
      <c r="M93" s="58">
        <v>-20.6</v>
      </c>
      <c r="N93" s="58">
        <v>-21.73</v>
      </c>
      <c r="O93" s="58">
        <v>-21.83</v>
      </c>
      <c r="P93" s="58">
        <v>-21.82</v>
      </c>
      <c r="Q93" s="58">
        <v>-21.81</v>
      </c>
      <c r="R93" s="58">
        <v>-21.81</v>
      </c>
      <c r="S93" s="58">
        <v>0.14000000000000057</v>
      </c>
      <c r="T93" s="58">
        <v>1.8499999999999979</v>
      </c>
      <c r="U93" s="58">
        <v>-23.95</v>
      </c>
      <c r="V93" s="58">
        <v>-9.120000000000001</v>
      </c>
      <c r="W93" s="58">
        <v>0.78999999999999915</v>
      </c>
      <c r="X93" s="58">
        <v>-13.73</v>
      </c>
      <c r="Y93" s="58">
        <v>-22.68</v>
      </c>
      <c r="Z93" s="58">
        <v>-17.93</v>
      </c>
      <c r="AA93" s="58">
        <v>17.799999999999997</v>
      </c>
      <c r="AB93" s="59">
        <v>15.779999999999994</v>
      </c>
    </row>
    <row r="94" spans="2:28" ht="15.75" x14ac:dyDescent="0.25">
      <c r="B94" s="55">
        <v>43886</v>
      </c>
      <c r="C94" s="68">
        <v>-212.67000000000002</v>
      </c>
      <c r="D94" s="68">
        <v>49.78</v>
      </c>
      <c r="E94" s="57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-26.96</v>
      </c>
      <c r="M94" s="58">
        <v>-24.78</v>
      </c>
      <c r="N94" s="58">
        <v>-22.17</v>
      </c>
      <c r="O94" s="58">
        <v>-22.42</v>
      </c>
      <c r="P94" s="58">
        <v>-22.47</v>
      </c>
      <c r="Q94" s="58">
        <v>-22.42</v>
      </c>
      <c r="R94" s="58">
        <v>-22.45</v>
      </c>
      <c r="S94" s="58">
        <v>-12.45</v>
      </c>
      <c r="T94" s="58">
        <v>12.380000000000003</v>
      </c>
      <c r="U94" s="58">
        <v>-4.9500000000000028</v>
      </c>
      <c r="V94" s="58">
        <v>10.169999999999998</v>
      </c>
      <c r="W94" s="58">
        <v>-1.9200000000000017</v>
      </c>
      <c r="X94" s="58">
        <v>-6.629999999999999</v>
      </c>
      <c r="Y94" s="58">
        <v>-5.09</v>
      </c>
      <c r="Z94" s="58">
        <v>-17.96</v>
      </c>
      <c r="AA94" s="58">
        <v>12.82</v>
      </c>
      <c r="AB94" s="59">
        <v>14.409999999999997</v>
      </c>
    </row>
    <row r="95" spans="2:28" ht="15.75" x14ac:dyDescent="0.25">
      <c r="B95" s="55">
        <v>43887</v>
      </c>
      <c r="C95" s="68">
        <v>-296.79999999999995</v>
      </c>
      <c r="D95" s="68">
        <v>12.45</v>
      </c>
      <c r="E95" s="57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-21.56</v>
      </c>
      <c r="M95" s="58">
        <v>-21.009999999999998</v>
      </c>
      <c r="N95" s="58">
        <v>-21.12</v>
      </c>
      <c r="O95" s="58">
        <v>-20.939999999999998</v>
      </c>
      <c r="P95" s="58">
        <v>-20.89</v>
      </c>
      <c r="Q95" s="58">
        <v>-20.9</v>
      </c>
      <c r="R95" s="58">
        <v>-20.82</v>
      </c>
      <c r="S95" s="58">
        <v>-21.240000000000002</v>
      </c>
      <c r="T95" s="58">
        <v>-20.71</v>
      </c>
      <c r="U95" s="58">
        <v>-20.65</v>
      </c>
      <c r="V95" s="58">
        <v>-20.79</v>
      </c>
      <c r="W95" s="58">
        <v>-19.329999999999998</v>
      </c>
      <c r="X95" s="58">
        <v>-20.439999999999998</v>
      </c>
      <c r="Y95" s="58">
        <v>-14</v>
      </c>
      <c r="Z95" s="58">
        <v>-12.400000000000002</v>
      </c>
      <c r="AA95" s="58">
        <v>10.739999999999998</v>
      </c>
      <c r="AB95" s="59">
        <v>1.7100000000000009</v>
      </c>
    </row>
    <row r="96" spans="2:28" ht="15.75" x14ac:dyDescent="0.25">
      <c r="B96" s="55">
        <v>43888</v>
      </c>
      <c r="C96" s="68">
        <v>-162.4</v>
      </c>
      <c r="D96" s="68">
        <v>59.1</v>
      </c>
      <c r="E96" s="57">
        <v>0</v>
      </c>
      <c r="F96" s="58">
        <v>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-20.329999999999998</v>
      </c>
      <c r="M96" s="58">
        <v>-20.63</v>
      </c>
      <c r="N96" s="58">
        <v>-20.6</v>
      </c>
      <c r="O96" s="58">
        <v>-20.65</v>
      </c>
      <c r="P96" s="58">
        <v>-20.57</v>
      </c>
      <c r="Q96" s="58">
        <v>-20.079999999999998</v>
      </c>
      <c r="R96" s="58">
        <v>0.44999999999999929</v>
      </c>
      <c r="S96" s="58">
        <v>22.04</v>
      </c>
      <c r="T96" s="58">
        <v>-3.8099999999999987</v>
      </c>
      <c r="U96" s="58">
        <v>-0.89999999999999858</v>
      </c>
      <c r="V96" s="58">
        <v>-0.92999999999999972</v>
      </c>
      <c r="W96" s="58">
        <v>18.600000000000001</v>
      </c>
      <c r="X96" s="58">
        <v>18.009999999999998</v>
      </c>
      <c r="Y96" s="58">
        <v>-5.3300000000000018</v>
      </c>
      <c r="Z96" s="58">
        <v>-11.169999999999998</v>
      </c>
      <c r="AA96" s="58">
        <v>-10.650000000000002</v>
      </c>
      <c r="AB96" s="59">
        <v>-6.75</v>
      </c>
    </row>
    <row r="97" spans="2:28" ht="15.75" x14ac:dyDescent="0.25">
      <c r="B97" s="55">
        <v>43889</v>
      </c>
      <c r="C97" s="68">
        <v>-102.63000000000002</v>
      </c>
      <c r="D97" s="68">
        <v>150.19999999999999</v>
      </c>
      <c r="E97" s="57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-21.87</v>
      </c>
      <c r="M97" s="58">
        <v>-14.719999999999999</v>
      </c>
      <c r="N97" s="58">
        <v>-1.2600000000000016</v>
      </c>
      <c r="O97" s="58">
        <v>-21.32</v>
      </c>
      <c r="P97" s="58">
        <v>-5.5600000000000023</v>
      </c>
      <c r="Q97" s="58">
        <v>-6.16</v>
      </c>
      <c r="R97" s="58">
        <v>17.990000000000002</v>
      </c>
      <c r="S97" s="58">
        <v>26.239999999999995</v>
      </c>
      <c r="T97" s="58">
        <v>13.11</v>
      </c>
      <c r="U97" s="58">
        <v>-10.180000000000003</v>
      </c>
      <c r="V97" s="58">
        <v>-5.98</v>
      </c>
      <c r="W97" s="58">
        <v>-11.939999999999998</v>
      </c>
      <c r="X97" s="58">
        <v>-3.6400000000000006</v>
      </c>
      <c r="Y97" s="58">
        <v>24.510000000000005</v>
      </c>
      <c r="Z97" s="58">
        <v>25.810000000000002</v>
      </c>
      <c r="AA97" s="58">
        <v>17.520000000000003</v>
      </c>
      <c r="AB97" s="59">
        <v>25.019999999999996</v>
      </c>
    </row>
    <row r="98" spans="2:28" ht="16.5" thickBot="1" x14ac:dyDescent="0.3">
      <c r="B98" s="60">
        <v>43890</v>
      </c>
      <c r="C98" s="71">
        <v>-139.44</v>
      </c>
      <c r="D98" s="71">
        <v>62.7</v>
      </c>
      <c r="E98" s="62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-3.2200000000000024</v>
      </c>
      <c r="M98" s="63">
        <v>-28</v>
      </c>
      <c r="N98" s="63">
        <v>-14.309999999999999</v>
      </c>
      <c r="O98" s="63">
        <v>-0.48000000000000043</v>
      </c>
      <c r="P98" s="63">
        <v>-3.0199999999999996</v>
      </c>
      <c r="Q98" s="63">
        <v>-14.510000000000002</v>
      </c>
      <c r="R98" s="63">
        <v>-22.61</v>
      </c>
      <c r="S98" s="63">
        <v>14.780000000000001</v>
      </c>
      <c r="T98" s="63">
        <v>18.090000000000003</v>
      </c>
      <c r="U98" s="63">
        <v>-22.380000000000003</v>
      </c>
      <c r="V98" s="63">
        <v>9.4400000000000013</v>
      </c>
      <c r="W98" s="63">
        <v>19.93</v>
      </c>
      <c r="X98" s="63">
        <v>0.46000000000000085</v>
      </c>
      <c r="Y98" s="63">
        <v>-2.1000000000000014</v>
      </c>
      <c r="Z98" s="63">
        <v>-15.05</v>
      </c>
      <c r="AA98" s="63">
        <v>-6.4000000000000021</v>
      </c>
      <c r="AB98" s="64">
        <v>-7.3599999999999994</v>
      </c>
    </row>
  </sheetData>
  <mergeCells count="9">
    <mergeCell ref="B68:B69"/>
    <mergeCell ref="C68:D69"/>
    <mergeCell ref="E68:AB68"/>
    <mergeCell ref="B2:B3"/>
    <mergeCell ref="C2:C3"/>
    <mergeCell ref="D2:AA2"/>
    <mergeCell ref="B35:B36"/>
    <mergeCell ref="C35:C36"/>
    <mergeCell ref="D35:AA3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98"/>
  <sheetViews>
    <sheetView zoomScale="85" zoomScaleNormal="85" workbookViewId="0">
      <selection activeCell="N89" sqref="N89"/>
    </sheetView>
  </sheetViews>
  <sheetFormatPr defaultRowHeight="15" x14ac:dyDescent="0.25"/>
  <cols>
    <col min="1" max="1" width="9.140625" style="14"/>
    <col min="2" max="2" width="11.85546875" style="14" bestFit="1" customWidth="1"/>
    <col min="3" max="3" width="12.5703125" style="14" customWidth="1"/>
    <col min="4" max="4" width="12.5703125" style="14" bestFit="1" customWidth="1"/>
    <col min="5" max="16384" width="9.140625" style="14"/>
  </cols>
  <sheetData>
    <row r="1" spans="2:27" ht="15.75" thickBot="1" x14ac:dyDescent="0.3"/>
    <row r="2" spans="2:27" ht="24" thickBot="1" x14ac:dyDescent="0.4">
      <c r="B2" s="99" t="s">
        <v>25</v>
      </c>
      <c r="C2" s="101" t="s">
        <v>24</v>
      </c>
      <c r="D2" s="105" t="s">
        <v>40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7"/>
    </row>
    <row r="3" spans="2:27" ht="15.75" thickBot="1" x14ac:dyDescent="0.3">
      <c r="B3" s="100"/>
      <c r="C3" s="103"/>
      <c r="D3" s="44" t="s">
        <v>23</v>
      </c>
      <c r="E3" s="45" t="s">
        <v>22</v>
      </c>
      <c r="F3" s="46" t="s">
        <v>21</v>
      </c>
      <c r="G3" s="46" t="s">
        <v>20</v>
      </c>
      <c r="H3" s="47" t="s">
        <v>19</v>
      </c>
      <c r="I3" s="46" t="s">
        <v>18</v>
      </c>
      <c r="J3" s="46" t="s">
        <v>17</v>
      </c>
      <c r="K3" s="46" t="s">
        <v>16</v>
      </c>
      <c r="L3" s="48" t="s">
        <v>15</v>
      </c>
      <c r="M3" s="46" t="s">
        <v>14</v>
      </c>
      <c r="N3" s="47" t="s">
        <v>13</v>
      </c>
      <c r="O3" s="46" t="s">
        <v>12</v>
      </c>
      <c r="P3" s="46" t="s">
        <v>11</v>
      </c>
      <c r="Q3" s="46" t="s">
        <v>10</v>
      </c>
      <c r="R3" s="46" t="s">
        <v>9</v>
      </c>
      <c r="S3" s="46" t="s">
        <v>8</v>
      </c>
      <c r="T3" s="46" t="s">
        <v>7</v>
      </c>
      <c r="U3" s="46" t="s">
        <v>6</v>
      </c>
      <c r="V3" s="46" t="s">
        <v>5</v>
      </c>
      <c r="W3" s="46" t="s">
        <v>4</v>
      </c>
      <c r="X3" s="46" t="s">
        <v>3</v>
      </c>
      <c r="Y3" s="46" t="s">
        <v>2</v>
      </c>
      <c r="Z3" s="46" t="s">
        <v>1</v>
      </c>
      <c r="AA3" s="49" t="s">
        <v>0</v>
      </c>
    </row>
    <row r="4" spans="2:27" ht="15.75" x14ac:dyDescent="0.25">
      <c r="B4" s="50">
        <v>43862</v>
      </c>
      <c r="C4" s="51">
        <f>SUM(D4:AA4)</f>
        <v>0</v>
      </c>
      <c r="D4" s="52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4">
        <v>0</v>
      </c>
    </row>
    <row r="5" spans="2:27" ht="15.75" x14ac:dyDescent="0.25">
      <c r="B5" s="55">
        <v>43863</v>
      </c>
      <c r="C5" s="56">
        <f t="shared" ref="C5:C32" si="0">SUM(D5:AA5)</f>
        <v>36</v>
      </c>
      <c r="D5" s="57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24</v>
      </c>
      <c r="Y5" s="58">
        <v>8</v>
      </c>
      <c r="Z5" s="58">
        <v>0</v>
      </c>
      <c r="AA5" s="59">
        <v>4</v>
      </c>
    </row>
    <row r="6" spans="2:27" ht="15.75" x14ac:dyDescent="0.25">
      <c r="B6" s="55">
        <v>43864</v>
      </c>
      <c r="C6" s="56">
        <f t="shared" si="0"/>
        <v>0</v>
      </c>
      <c r="D6" s="57">
        <v>0</v>
      </c>
      <c r="E6" s="58">
        <v>0</v>
      </c>
      <c r="F6" s="58">
        <v>0</v>
      </c>
      <c r="G6" s="58">
        <v>0</v>
      </c>
      <c r="H6" s="58"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9">
        <v>0</v>
      </c>
    </row>
    <row r="7" spans="2:27" ht="15.75" x14ac:dyDescent="0.25">
      <c r="B7" s="55">
        <v>43865</v>
      </c>
      <c r="C7" s="56">
        <f t="shared" si="0"/>
        <v>0</v>
      </c>
      <c r="D7" s="57">
        <v>0</v>
      </c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9">
        <v>0</v>
      </c>
    </row>
    <row r="8" spans="2:27" ht="15.75" x14ac:dyDescent="0.25">
      <c r="B8" s="55">
        <v>43866</v>
      </c>
      <c r="C8" s="56">
        <f t="shared" si="0"/>
        <v>868</v>
      </c>
      <c r="D8" s="57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3</v>
      </c>
      <c r="N8" s="58">
        <v>20</v>
      </c>
      <c r="O8" s="58">
        <v>34</v>
      </c>
      <c r="P8" s="58">
        <v>76</v>
      </c>
      <c r="Q8" s="58">
        <v>90</v>
      </c>
      <c r="R8" s="58">
        <v>125</v>
      </c>
      <c r="S8" s="58">
        <v>131</v>
      </c>
      <c r="T8" s="58">
        <v>119</v>
      </c>
      <c r="U8" s="58">
        <v>53</v>
      </c>
      <c r="V8" s="58">
        <v>40</v>
      </c>
      <c r="W8" s="58">
        <v>71</v>
      </c>
      <c r="X8" s="58">
        <v>55</v>
      </c>
      <c r="Y8" s="58">
        <v>51</v>
      </c>
      <c r="Z8" s="58">
        <v>0</v>
      </c>
      <c r="AA8" s="59">
        <v>0</v>
      </c>
    </row>
    <row r="9" spans="2:27" ht="15.75" x14ac:dyDescent="0.25">
      <c r="B9" s="55">
        <v>43867</v>
      </c>
      <c r="C9" s="56">
        <f t="shared" si="0"/>
        <v>782</v>
      </c>
      <c r="D9" s="57">
        <v>30</v>
      </c>
      <c r="E9" s="58">
        <v>36</v>
      </c>
      <c r="F9" s="58">
        <v>4</v>
      </c>
      <c r="G9" s="58">
        <v>0</v>
      </c>
      <c r="H9" s="58">
        <v>0</v>
      </c>
      <c r="I9" s="58">
        <v>31</v>
      </c>
      <c r="J9" s="58">
        <v>60</v>
      </c>
      <c r="K9" s="58">
        <v>50</v>
      </c>
      <c r="L9" s="58">
        <v>20</v>
      </c>
      <c r="M9" s="58">
        <v>27</v>
      </c>
      <c r="N9" s="58">
        <v>36</v>
      </c>
      <c r="O9" s="58">
        <v>35</v>
      </c>
      <c r="P9" s="58">
        <v>38</v>
      </c>
      <c r="Q9" s="58">
        <v>34</v>
      </c>
      <c r="R9" s="58">
        <v>55</v>
      </c>
      <c r="S9" s="58">
        <v>92</v>
      </c>
      <c r="T9" s="58">
        <v>17</v>
      </c>
      <c r="U9" s="58">
        <v>7</v>
      </c>
      <c r="V9" s="58">
        <v>20</v>
      </c>
      <c r="W9" s="58">
        <v>20</v>
      </c>
      <c r="X9" s="58">
        <v>20</v>
      </c>
      <c r="Y9" s="58">
        <v>20</v>
      </c>
      <c r="Z9" s="58">
        <v>42</v>
      </c>
      <c r="AA9" s="59">
        <v>88</v>
      </c>
    </row>
    <row r="10" spans="2:27" ht="15.75" x14ac:dyDescent="0.25">
      <c r="B10" s="55">
        <v>43868</v>
      </c>
      <c r="C10" s="56">
        <f t="shared" si="0"/>
        <v>323</v>
      </c>
      <c r="D10" s="57">
        <v>39</v>
      </c>
      <c r="E10" s="58">
        <v>46</v>
      </c>
      <c r="F10" s="58">
        <v>14</v>
      </c>
      <c r="G10" s="58">
        <v>0</v>
      </c>
      <c r="H10" s="58">
        <v>0</v>
      </c>
      <c r="I10" s="58">
        <v>47</v>
      </c>
      <c r="J10" s="58">
        <v>58</v>
      </c>
      <c r="K10" s="58">
        <v>33</v>
      </c>
      <c r="L10" s="58">
        <v>20</v>
      </c>
      <c r="M10" s="58">
        <v>1</v>
      </c>
      <c r="N10" s="58">
        <v>0</v>
      </c>
      <c r="O10" s="58">
        <v>16</v>
      </c>
      <c r="P10" s="58">
        <v>0</v>
      </c>
      <c r="Q10" s="58">
        <v>0</v>
      </c>
      <c r="R10" s="58">
        <v>13</v>
      </c>
      <c r="S10" s="58">
        <v>16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6</v>
      </c>
      <c r="AA10" s="59">
        <v>14</v>
      </c>
    </row>
    <row r="11" spans="2:27" ht="15.75" x14ac:dyDescent="0.25">
      <c r="B11" s="55">
        <v>43869</v>
      </c>
      <c r="C11" s="56">
        <f t="shared" si="0"/>
        <v>33</v>
      </c>
      <c r="D11" s="57">
        <v>11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2</v>
      </c>
      <c r="AA11" s="59">
        <v>20</v>
      </c>
    </row>
    <row r="12" spans="2:27" ht="15.75" x14ac:dyDescent="0.25">
      <c r="B12" s="55">
        <v>43870</v>
      </c>
      <c r="C12" s="56">
        <f t="shared" si="0"/>
        <v>728</v>
      </c>
      <c r="D12" s="57">
        <v>25</v>
      </c>
      <c r="E12" s="58">
        <v>20</v>
      </c>
      <c r="F12" s="58">
        <v>17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3</v>
      </c>
      <c r="M12" s="58">
        <v>7</v>
      </c>
      <c r="N12" s="58">
        <v>22</v>
      </c>
      <c r="O12" s="58">
        <v>40</v>
      </c>
      <c r="P12" s="58">
        <v>40</v>
      </c>
      <c r="Q12" s="58">
        <v>20</v>
      </c>
      <c r="R12" s="58">
        <v>20</v>
      </c>
      <c r="S12" s="58">
        <v>5</v>
      </c>
      <c r="T12" s="58">
        <v>2</v>
      </c>
      <c r="U12" s="58">
        <v>42</v>
      </c>
      <c r="V12" s="58">
        <v>90</v>
      </c>
      <c r="W12" s="58">
        <v>90</v>
      </c>
      <c r="X12" s="58">
        <v>90</v>
      </c>
      <c r="Y12" s="58">
        <v>90</v>
      </c>
      <c r="Z12" s="58">
        <v>60</v>
      </c>
      <c r="AA12" s="59">
        <v>45</v>
      </c>
    </row>
    <row r="13" spans="2:27" ht="15.75" x14ac:dyDescent="0.25">
      <c r="B13" s="55">
        <v>43871</v>
      </c>
      <c r="C13" s="56">
        <f t="shared" si="0"/>
        <v>915</v>
      </c>
      <c r="D13" s="57">
        <v>39</v>
      </c>
      <c r="E13" s="58">
        <v>28</v>
      </c>
      <c r="F13" s="58">
        <v>37</v>
      </c>
      <c r="G13" s="58">
        <v>0</v>
      </c>
      <c r="H13" s="58">
        <v>0</v>
      </c>
      <c r="I13" s="58">
        <v>0</v>
      </c>
      <c r="J13" s="58">
        <v>49</v>
      </c>
      <c r="K13" s="58">
        <v>52</v>
      </c>
      <c r="L13" s="58">
        <v>60</v>
      </c>
      <c r="M13" s="58">
        <v>50</v>
      </c>
      <c r="N13" s="58">
        <v>53</v>
      </c>
      <c r="O13" s="58">
        <v>58</v>
      </c>
      <c r="P13" s="58">
        <v>60</v>
      </c>
      <c r="Q13" s="58">
        <v>70</v>
      </c>
      <c r="R13" s="58">
        <v>74</v>
      </c>
      <c r="S13" s="58">
        <v>72</v>
      </c>
      <c r="T13" s="58">
        <v>39</v>
      </c>
      <c r="U13" s="58">
        <v>14</v>
      </c>
      <c r="V13" s="58">
        <v>40</v>
      </c>
      <c r="W13" s="58">
        <v>40</v>
      </c>
      <c r="X13" s="58">
        <v>20</v>
      </c>
      <c r="Y13" s="58">
        <v>30</v>
      </c>
      <c r="Z13" s="58">
        <v>20</v>
      </c>
      <c r="AA13" s="59">
        <v>10</v>
      </c>
    </row>
    <row r="14" spans="2:27" ht="15.75" x14ac:dyDescent="0.25">
      <c r="B14" s="55">
        <v>43872</v>
      </c>
      <c r="C14" s="56">
        <f t="shared" si="0"/>
        <v>12</v>
      </c>
      <c r="D14" s="57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12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9">
        <v>0</v>
      </c>
    </row>
    <row r="15" spans="2:27" ht="15.75" x14ac:dyDescent="0.25">
      <c r="B15" s="55">
        <v>43873</v>
      </c>
      <c r="C15" s="56">
        <f t="shared" si="0"/>
        <v>0</v>
      </c>
      <c r="D15" s="57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9">
        <v>0</v>
      </c>
    </row>
    <row r="16" spans="2:27" ht="15.75" x14ac:dyDescent="0.25">
      <c r="B16" s="55">
        <v>43874</v>
      </c>
      <c r="C16" s="56">
        <f t="shared" si="0"/>
        <v>77</v>
      </c>
      <c r="D16" s="57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32</v>
      </c>
      <c r="V16" s="58">
        <v>37</v>
      </c>
      <c r="W16" s="58">
        <v>8</v>
      </c>
      <c r="X16" s="58">
        <v>0</v>
      </c>
      <c r="Y16" s="58">
        <v>0</v>
      </c>
      <c r="Z16" s="58">
        <v>0</v>
      </c>
      <c r="AA16" s="59">
        <v>0</v>
      </c>
    </row>
    <row r="17" spans="2:27" ht="15.75" x14ac:dyDescent="0.25">
      <c r="B17" s="55">
        <v>43875</v>
      </c>
      <c r="C17" s="56">
        <f t="shared" si="0"/>
        <v>699</v>
      </c>
      <c r="D17" s="57">
        <v>15</v>
      </c>
      <c r="E17" s="58">
        <v>9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1</v>
      </c>
      <c r="N17" s="58">
        <v>48</v>
      </c>
      <c r="O17" s="58">
        <v>55</v>
      </c>
      <c r="P17" s="58">
        <v>80</v>
      </c>
      <c r="Q17" s="58">
        <v>100</v>
      </c>
      <c r="R17" s="58">
        <v>59</v>
      </c>
      <c r="S17" s="58">
        <v>70</v>
      </c>
      <c r="T17" s="58">
        <v>80</v>
      </c>
      <c r="U17" s="58">
        <v>41</v>
      </c>
      <c r="V17" s="58">
        <v>40</v>
      </c>
      <c r="W17" s="58">
        <v>31</v>
      </c>
      <c r="X17" s="58">
        <v>50</v>
      </c>
      <c r="Y17" s="58">
        <v>20</v>
      </c>
      <c r="Z17" s="58">
        <v>0</v>
      </c>
      <c r="AA17" s="59">
        <v>0</v>
      </c>
    </row>
    <row r="18" spans="2:27" ht="15.75" x14ac:dyDescent="0.25">
      <c r="B18" s="55">
        <v>43876</v>
      </c>
      <c r="C18" s="56">
        <f t="shared" si="0"/>
        <v>0</v>
      </c>
      <c r="D18" s="57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9">
        <v>0</v>
      </c>
    </row>
    <row r="19" spans="2:27" ht="15.75" x14ac:dyDescent="0.25">
      <c r="B19" s="55">
        <v>43877</v>
      </c>
      <c r="C19" s="56">
        <f t="shared" si="0"/>
        <v>0</v>
      </c>
      <c r="D19" s="57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9">
        <v>0</v>
      </c>
    </row>
    <row r="20" spans="2:27" ht="15.75" x14ac:dyDescent="0.25">
      <c r="B20" s="55">
        <v>43878</v>
      </c>
      <c r="C20" s="56">
        <f t="shared" si="0"/>
        <v>0</v>
      </c>
      <c r="D20" s="57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9">
        <v>0</v>
      </c>
    </row>
    <row r="21" spans="2:27" ht="15.75" x14ac:dyDescent="0.25">
      <c r="B21" s="55">
        <v>43879</v>
      </c>
      <c r="C21" s="56">
        <f t="shared" si="0"/>
        <v>0</v>
      </c>
      <c r="D21" s="57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9">
        <v>0</v>
      </c>
    </row>
    <row r="22" spans="2:27" ht="15.75" x14ac:dyDescent="0.25">
      <c r="B22" s="55">
        <v>43880</v>
      </c>
      <c r="C22" s="56">
        <f t="shared" si="0"/>
        <v>0</v>
      </c>
      <c r="D22" s="57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9">
        <v>0</v>
      </c>
    </row>
    <row r="23" spans="2:27" ht="15.75" x14ac:dyDescent="0.25">
      <c r="B23" s="55">
        <v>43881</v>
      </c>
      <c r="C23" s="56">
        <f t="shared" si="0"/>
        <v>786</v>
      </c>
      <c r="D23" s="57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87</v>
      </c>
      <c r="S23" s="58">
        <v>140</v>
      </c>
      <c r="T23" s="58">
        <v>89</v>
      </c>
      <c r="U23" s="58">
        <v>80</v>
      </c>
      <c r="V23" s="58">
        <v>70</v>
      </c>
      <c r="W23" s="58">
        <v>72</v>
      </c>
      <c r="X23" s="58">
        <v>45</v>
      </c>
      <c r="Y23" s="58">
        <v>42</v>
      </c>
      <c r="Z23" s="58">
        <v>80</v>
      </c>
      <c r="AA23" s="59">
        <v>81</v>
      </c>
    </row>
    <row r="24" spans="2:27" ht="15.75" x14ac:dyDescent="0.25">
      <c r="B24" s="55">
        <v>43882</v>
      </c>
      <c r="C24" s="56">
        <f t="shared" si="0"/>
        <v>151</v>
      </c>
      <c r="D24" s="57">
        <v>61</v>
      </c>
      <c r="E24" s="58">
        <v>23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24</v>
      </c>
      <c r="X24" s="58">
        <v>0</v>
      </c>
      <c r="Y24" s="58">
        <v>15</v>
      </c>
      <c r="Z24" s="58">
        <v>28</v>
      </c>
      <c r="AA24" s="59">
        <v>0</v>
      </c>
    </row>
    <row r="25" spans="2:27" ht="15.75" x14ac:dyDescent="0.25">
      <c r="B25" s="55">
        <v>43883</v>
      </c>
      <c r="C25" s="56">
        <f t="shared" si="0"/>
        <v>254</v>
      </c>
      <c r="D25" s="57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24</v>
      </c>
      <c r="O25" s="58">
        <v>40</v>
      </c>
      <c r="P25" s="58">
        <v>78</v>
      </c>
      <c r="Q25" s="58">
        <v>45</v>
      </c>
      <c r="R25" s="58">
        <v>17</v>
      </c>
      <c r="S25" s="58">
        <v>30</v>
      </c>
      <c r="T25" s="58">
        <v>20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9">
        <v>0</v>
      </c>
    </row>
    <row r="26" spans="2:27" ht="15.75" x14ac:dyDescent="0.25">
      <c r="B26" s="55">
        <v>43884</v>
      </c>
      <c r="C26" s="56">
        <f t="shared" si="0"/>
        <v>108</v>
      </c>
      <c r="D26" s="57">
        <v>5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12</v>
      </c>
      <c r="V26" s="58">
        <v>50</v>
      </c>
      <c r="W26" s="58">
        <v>41</v>
      </c>
      <c r="X26" s="58">
        <v>0</v>
      </c>
      <c r="Y26" s="58">
        <v>0</v>
      </c>
      <c r="Z26" s="58">
        <v>0</v>
      </c>
      <c r="AA26" s="59">
        <v>0</v>
      </c>
    </row>
    <row r="27" spans="2:27" ht="15.75" x14ac:dyDescent="0.25">
      <c r="B27" s="55">
        <v>43885</v>
      </c>
      <c r="C27" s="56">
        <f t="shared" si="0"/>
        <v>135</v>
      </c>
      <c r="D27" s="57">
        <v>22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14</v>
      </c>
      <c r="W27" s="58">
        <v>34</v>
      </c>
      <c r="X27" s="58">
        <v>30</v>
      </c>
      <c r="Y27" s="58">
        <v>35</v>
      </c>
      <c r="Z27" s="58">
        <v>0</v>
      </c>
      <c r="AA27" s="59">
        <v>0</v>
      </c>
    </row>
    <row r="28" spans="2:27" ht="15.75" x14ac:dyDescent="0.25">
      <c r="B28" s="55">
        <v>43886</v>
      </c>
      <c r="C28" s="56">
        <f t="shared" si="0"/>
        <v>9</v>
      </c>
      <c r="D28" s="57">
        <v>9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9">
        <v>0</v>
      </c>
    </row>
    <row r="29" spans="2:27" ht="15.75" x14ac:dyDescent="0.25">
      <c r="B29" s="55">
        <v>43887</v>
      </c>
      <c r="C29" s="56">
        <f t="shared" si="0"/>
        <v>0</v>
      </c>
      <c r="D29" s="57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9">
        <v>0</v>
      </c>
    </row>
    <row r="30" spans="2:27" ht="15.75" x14ac:dyDescent="0.25">
      <c r="B30" s="55">
        <v>43888</v>
      </c>
      <c r="C30" s="56">
        <f t="shared" si="0"/>
        <v>169</v>
      </c>
      <c r="D30" s="57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42</v>
      </c>
      <c r="S30" s="58">
        <v>63</v>
      </c>
      <c r="T30" s="58">
        <v>44</v>
      </c>
      <c r="U30" s="58">
        <v>20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9">
        <v>0</v>
      </c>
    </row>
    <row r="31" spans="2:27" ht="15.75" x14ac:dyDescent="0.25">
      <c r="B31" s="55">
        <v>43889</v>
      </c>
      <c r="C31" s="56">
        <f t="shared" si="0"/>
        <v>490</v>
      </c>
      <c r="D31" s="57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90</v>
      </c>
      <c r="S31" s="58">
        <v>136</v>
      </c>
      <c r="T31" s="58">
        <v>125</v>
      </c>
      <c r="U31" s="58">
        <v>80</v>
      </c>
      <c r="V31" s="58">
        <v>43</v>
      </c>
      <c r="W31" s="58">
        <v>6</v>
      </c>
      <c r="X31" s="58">
        <v>0</v>
      </c>
      <c r="Y31" s="58">
        <v>0</v>
      </c>
      <c r="Z31" s="58">
        <v>0</v>
      </c>
      <c r="AA31" s="59">
        <v>10</v>
      </c>
    </row>
    <row r="32" spans="2:27" ht="16.5" thickBot="1" x14ac:dyDescent="0.3">
      <c r="B32" s="60">
        <v>43890</v>
      </c>
      <c r="C32" s="61">
        <f t="shared" si="0"/>
        <v>343</v>
      </c>
      <c r="D32" s="62">
        <v>36</v>
      </c>
      <c r="E32" s="63">
        <v>49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25</v>
      </c>
      <c r="W32" s="63">
        <v>49</v>
      </c>
      <c r="X32" s="63">
        <v>54</v>
      </c>
      <c r="Y32" s="63">
        <v>57</v>
      </c>
      <c r="Z32" s="63">
        <v>47</v>
      </c>
      <c r="AA32" s="64">
        <v>26</v>
      </c>
    </row>
    <row r="33" spans="2:30" x14ac:dyDescent="0.25">
      <c r="C33" s="66">
        <f>SUM(C4:C32)</f>
        <v>6918</v>
      </c>
    </row>
    <row r="34" spans="2:30" ht="15.75" thickBot="1" x14ac:dyDescent="0.3"/>
    <row r="35" spans="2:30" ht="24" thickBot="1" x14ac:dyDescent="0.4">
      <c r="B35" s="99" t="s">
        <v>25</v>
      </c>
      <c r="C35" s="101" t="s">
        <v>24</v>
      </c>
      <c r="D35" s="105" t="s">
        <v>41</v>
      </c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7"/>
    </row>
    <row r="36" spans="2:30" ht="15.75" thickBot="1" x14ac:dyDescent="0.3">
      <c r="B36" s="100"/>
      <c r="C36" s="103"/>
      <c r="D36" s="44" t="s">
        <v>23</v>
      </c>
      <c r="E36" s="45" t="s">
        <v>22</v>
      </c>
      <c r="F36" s="46" t="s">
        <v>21</v>
      </c>
      <c r="G36" s="46" t="s">
        <v>20</v>
      </c>
      <c r="H36" s="47" t="s">
        <v>19</v>
      </c>
      <c r="I36" s="46" t="s">
        <v>18</v>
      </c>
      <c r="J36" s="46" t="s">
        <v>17</v>
      </c>
      <c r="K36" s="46" t="s">
        <v>16</v>
      </c>
      <c r="L36" s="48" t="s">
        <v>15</v>
      </c>
      <c r="M36" s="46" t="s">
        <v>14</v>
      </c>
      <c r="N36" s="47" t="s">
        <v>13</v>
      </c>
      <c r="O36" s="46" t="s">
        <v>12</v>
      </c>
      <c r="P36" s="46" t="s">
        <v>11</v>
      </c>
      <c r="Q36" s="46" t="s">
        <v>10</v>
      </c>
      <c r="R36" s="46" t="s">
        <v>9</v>
      </c>
      <c r="S36" s="46" t="s">
        <v>8</v>
      </c>
      <c r="T36" s="46" t="s">
        <v>7</v>
      </c>
      <c r="U36" s="46" t="s">
        <v>6</v>
      </c>
      <c r="V36" s="46" t="s">
        <v>5</v>
      </c>
      <c r="W36" s="46" t="s">
        <v>4</v>
      </c>
      <c r="X36" s="46" t="s">
        <v>3</v>
      </c>
      <c r="Y36" s="46" t="s">
        <v>2</v>
      </c>
      <c r="Z36" s="46" t="s">
        <v>1</v>
      </c>
      <c r="AA36" s="49" t="s">
        <v>0</v>
      </c>
    </row>
    <row r="37" spans="2:30" ht="15.75" x14ac:dyDescent="0.25">
      <c r="B37" s="50">
        <v>43862</v>
      </c>
      <c r="C37" s="51">
        <f>SUM(D37:AA37)</f>
        <v>-789</v>
      </c>
      <c r="D37" s="52">
        <v>-27</v>
      </c>
      <c r="E37" s="53">
        <v>-15</v>
      </c>
      <c r="F37" s="53">
        <v>-13</v>
      </c>
      <c r="G37" s="53">
        <v>-50</v>
      </c>
      <c r="H37" s="53">
        <v>-50</v>
      </c>
      <c r="I37" s="53">
        <v>-28</v>
      </c>
      <c r="J37" s="53">
        <v>-10</v>
      </c>
      <c r="K37" s="53">
        <v>0</v>
      </c>
      <c r="L37" s="53">
        <v>-30</v>
      </c>
      <c r="M37" s="53">
        <v>-50</v>
      </c>
      <c r="N37" s="53">
        <v>-50</v>
      </c>
      <c r="O37" s="53">
        <v>-50</v>
      </c>
      <c r="P37" s="53">
        <v>-50</v>
      </c>
      <c r="Q37" s="53">
        <v>-50</v>
      </c>
      <c r="R37" s="53">
        <v>-40</v>
      </c>
      <c r="S37" s="53">
        <v>-40</v>
      </c>
      <c r="T37" s="53">
        <v>-36</v>
      </c>
      <c r="U37" s="53">
        <v>-40</v>
      </c>
      <c r="V37" s="53">
        <v>-40</v>
      </c>
      <c r="W37" s="53">
        <v>-20</v>
      </c>
      <c r="X37" s="53">
        <v>0</v>
      </c>
      <c r="Y37" s="53">
        <v>0</v>
      </c>
      <c r="Z37" s="53">
        <v>-50</v>
      </c>
      <c r="AA37" s="54">
        <v>-50</v>
      </c>
      <c r="AD37" s="65"/>
    </row>
    <row r="38" spans="2:30" ht="15.75" x14ac:dyDescent="0.25">
      <c r="B38" s="55">
        <v>43863</v>
      </c>
      <c r="C38" s="56">
        <f t="shared" ref="C38:C65" si="1">SUM(D38:AA38)</f>
        <v>-36</v>
      </c>
      <c r="D38" s="57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-6</v>
      </c>
      <c r="K38" s="58">
        <v>0</v>
      </c>
      <c r="L38" s="58">
        <v>0</v>
      </c>
      <c r="M38" s="58">
        <v>-7</v>
      </c>
      <c r="N38" s="58">
        <v>0</v>
      </c>
      <c r="O38" s="58">
        <v>0</v>
      </c>
      <c r="P38" s="58">
        <v>-23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9">
        <v>0</v>
      </c>
      <c r="AD38" s="65"/>
    </row>
    <row r="39" spans="2:30" ht="15.75" x14ac:dyDescent="0.25">
      <c r="B39" s="55">
        <v>43864</v>
      </c>
      <c r="C39" s="56">
        <f t="shared" si="1"/>
        <v>-561</v>
      </c>
      <c r="D39" s="57">
        <v>-37</v>
      </c>
      <c r="E39" s="58">
        <v>-36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-38</v>
      </c>
      <c r="S39" s="58">
        <v>-50</v>
      </c>
      <c r="T39" s="58">
        <v>-50</v>
      </c>
      <c r="U39" s="58">
        <v>-50</v>
      </c>
      <c r="V39" s="58">
        <v>-50</v>
      </c>
      <c r="W39" s="58">
        <v>-50</v>
      </c>
      <c r="X39" s="58">
        <v>-50</v>
      </c>
      <c r="Y39" s="58">
        <v>-50</v>
      </c>
      <c r="Z39" s="58">
        <v>-50</v>
      </c>
      <c r="AA39" s="59">
        <v>-50</v>
      </c>
      <c r="AD39" s="65"/>
    </row>
    <row r="40" spans="2:30" ht="15.75" x14ac:dyDescent="0.25">
      <c r="B40" s="55">
        <v>43865</v>
      </c>
      <c r="C40" s="56">
        <f t="shared" si="1"/>
        <v>-420</v>
      </c>
      <c r="D40" s="57">
        <v>-36</v>
      </c>
      <c r="E40" s="58">
        <v>-23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-36</v>
      </c>
      <c r="S40" s="58">
        <v>-50</v>
      </c>
      <c r="T40" s="58">
        <v>-50</v>
      </c>
      <c r="U40" s="58">
        <v>-40</v>
      </c>
      <c r="V40" s="58">
        <v>-15</v>
      </c>
      <c r="W40" s="58">
        <v>-40</v>
      </c>
      <c r="X40" s="58">
        <v>-40</v>
      </c>
      <c r="Y40" s="58">
        <v>-40</v>
      </c>
      <c r="Z40" s="58">
        <v>-25</v>
      </c>
      <c r="AA40" s="59">
        <v>-25</v>
      </c>
      <c r="AD40" s="65"/>
    </row>
    <row r="41" spans="2:30" ht="15.75" x14ac:dyDescent="0.25">
      <c r="B41" s="55">
        <v>43866</v>
      </c>
      <c r="C41" s="56">
        <f t="shared" si="1"/>
        <v>-18</v>
      </c>
      <c r="D41" s="57">
        <v>-18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9">
        <v>0</v>
      </c>
      <c r="AD41" s="65"/>
    </row>
    <row r="42" spans="2:30" ht="15.75" x14ac:dyDescent="0.25">
      <c r="B42" s="55">
        <v>43867</v>
      </c>
      <c r="C42" s="56">
        <f t="shared" si="1"/>
        <v>-5</v>
      </c>
      <c r="D42" s="57">
        <v>0</v>
      </c>
      <c r="E42" s="58">
        <v>0</v>
      </c>
      <c r="F42" s="58">
        <v>-5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8">
        <v>0</v>
      </c>
      <c r="AA42" s="59">
        <v>0</v>
      </c>
      <c r="AD42" s="65"/>
    </row>
    <row r="43" spans="2:30" ht="15.75" x14ac:dyDescent="0.25">
      <c r="B43" s="55">
        <v>43868</v>
      </c>
      <c r="C43" s="56">
        <f t="shared" si="1"/>
        <v>-38</v>
      </c>
      <c r="D43" s="57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58">
        <v>0</v>
      </c>
      <c r="T43" s="58">
        <v>0</v>
      </c>
      <c r="U43" s="58">
        <v>0</v>
      </c>
      <c r="V43" s="58">
        <v>0</v>
      </c>
      <c r="W43" s="58">
        <v>0</v>
      </c>
      <c r="X43" s="58">
        <v>0</v>
      </c>
      <c r="Y43" s="58">
        <v>-38</v>
      </c>
      <c r="Z43" s="58">
        <v>0</v>
      </c>
      <c r="AA43" s="59">
        <v>0</v>
      </c>
      <c r="AD43" s="65"/>
    </row>
    <row r="44" spans="2:30" ht="15.75" x14ac:dyDescent="0.25">
      <c r="B44" s="55">
        <v>43869</v>
      </c>
      <c r="C44" s="56">
        <f t="shared" si="1"/>
        <v>-235</v>
      </c>
      <c r="D44" s="57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-20</v>
      </c>
      <c r="K44" s="58">
        <v>0</v>
      </c>
      <c r="L44" s="58">
        <v>0</v>
      </c>
      <c r="M44" s="58">
        <v>0</v>
      </c>
      <c r="N44" s="58">
        <v>-4</v>
      </c>
      <c r="O44" s="58">
        <v>-40</v>
      </c>
      <c r="P44" s="58">
        <v>-50</v>
      </c>
      <c r="Q44" s="58">
        <v>-50</v>
      </c>
      <c r="R44" s="58">
        <v>-31</v>
      </c>
      <c r="S44" s="58">
        <v>0</v>
      </c>
      <c r="T44" s="58">
        <v>-12</v>
      </c>
      <c r="U44" s="58">
        <v>-20</v>
      </c>
      <c r="V44" s="58">
        <v>-8</v>
      </c>
      <c r="W44" s="58">
        <v>0</v>
      </c>
      <c r="X44" s="58">
        <v>0</v>
      </c>
      <c r="Y44" s="58">
        <v>0</v>
      </c>
      <c r="Z44" s="58">
        <v>0</v>
      </c>
      <c r="AA44" s="59">
        <v>0</v>
      </c>
      <c r="AD44" s="65"/>
    </row>
    <row r="45" spans="2:30" ht="15.75" x14ac:dyDescent="0.25">
      <c r="B45" s="55">
        <v>43870</v>
      </c>
      <c r="C45" s="56">
        <f t="shared" si="1"/>
        <v>0</v>
      </c>
      <c r="D45" s="57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9">
        <v>0</v>
      </c>
      <c r="AD45" s="65"/>
    </row>
    <row r="46" spans="2:30" ht="15.75" x14ac:dyDescent="0.25">
      <c r="B46" s="55">
        <v>43871</v>
      </c>
      <c r="C46" s="56">
        <f t="shared" si="1"/>
        <v>0</v>
      </c>
      <c r="D46" s="57">
        <v>0</v>
      </c>
      <c r="E46" s="58">
        <v>0</v>
      </c>
      <c r="F46" s="58">
        <v>0</v>
      </c>
      <c r="G46" s="58">
        <v>0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8">
        <v>0</v>
      </c>
      <c r="P46" s="58">
        <v>0</v>
      </c>
      <c r="Q46" s="58">
        <v>0</v>
      </c>
      <c r="R46" s="58">
        <v>0</v>
      </c>
      <c r="S46" s="58">
        <v>0</v>
      </c>
      <c r="T46" s="58">
        <v>0</v>
      </c>
      <c r="U46" s="58">
        <v>0</v>
      </c>
      <c r="V46" s="58">
        <v>0</v>
      </c>
      <c r="W46" s="58">
        <v>0</v>
      </c>
      <c r="X46" s="58">
        <v>0</v>
      </c>
      <c r="Y46" s="58">
        <v>0</v>
      </c>
      <c r="Z46" s="58">
        <v>0</v>
      </c>
      <c r="AA46" s="59">
        <v>0</v>
      </c>
      <c r="AD46" s="65"/>
    </row>
    <row r="47" spans="2:30" ht="15.75" x14ac:dyDescent="0.25">
      <c r="B47" s="55">
        <v>43872</v>
      </c>
      <c r="C47" s="56">
        <f t="shared" si="1"/>
        <v>-210</v>
      </c>
      <c r="D47" s="57">
        <v>0</v>
      </c>
      <c r="E47" s="58">
        <v>0</v>
      </c>
      <c r="F47" s="58">
        <v>-10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-20</v>
      </c>
      <c r="N47" s="58">
        <v>-50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-15</v>
      </c>
      <c r="U47" s="58">
        <v>-20</v>
      </c>
      <c r="V47" s="58">
        <v>-20</v>
      </c>
      <c r="W47" s="58">
        <v>-20</v>
      </c>
      <c r="X47" s="58">
        <v>-8</v>
      </c>
      <c r="Y47" s="58">
        <v>-15</v>
      </c>
      <c r="Z47" s="58">
        <v>-12</v>
      </c>
      <c r="AA47" s="59">
        <v>-20</v>
      </c>
      <c r="AD47" s="65"/>
    </row>
    <row r="48" spans="2:30" ht="15.75" x14ac:dyDescent="0.25">
      <c r="B48" s="55">
        <v>43873</v>
      </c>
      <c r="C48" s="56">
        <f t="shared" si="1"/>
        <v>-244</v>
      </c>
      <c r="D48" s="57">
        <v>-29</v>
      </c>
      <c r="E48" s="58">
        <v>-42</v>
      </c>
      <c r="F48" s="58">
        <v>-26</v>
      </c>
      <c r="G48" s="58">
        <v>0</v>
      </c>
      <c r="H48" s="58">
        <v>0</v>
      </c>
      <c r="I48" s="58">
        <v>0</v>
      </c>
      <c r="J48" s="58">
        <v>-19</v>
      </c>
      <c r="K48" s="58">
        <v>0</v>
      </c>
      <c r="L48" s="58">
        <v>0</v>
      </c>
      <c r="M48" s="58">
        <v>0</v>
      </c>
      <c r="N48" s="58">
        <v>0</v>
      </c>
      <c r="O48" s="58">
        <v>-6</v>
      </c>
      <c r="P48" s="58">
        <v>-1</v>
      </c>
      <c r="Q48" s="58">
        <v>-27</v>
      </c>
      <c r="R48" s="58">
        <v>-6</v>
      </c>
      <c r="S48" s="58">
        <v>0</v>
      </c>
      <c r="T48" s="58">
        <v>-16</v>
      </c>
      <c r="U48" s="58">
        <v>-24</v>
      </c>
      <c r="V48" s="58">
        <v>-3</v>
      </c>
      <c r="W48" s="58">
        <v>-15</v>
      </c>
      <c r="X48" s="58">
        <v>-15</v>
      </c>
      <c r="Y48" s="58">
        <v>-15</v>
      </c>
      <c r="Z48" s="58">
        <v>0</v>
      </c>
      <c r="AA48" s="59">
        <v>0</v>
      </c>
      <c r="AD48" s="65"/>
    </row>
    <row r="49" spans="2:30" ht="15.75" x14ac:dyDescent="0.25">
      <c r="B49" s="55">
        <v>43874</v>
      </c>
      <c r="C49" s="56">
        <f t="shared" si="1"/>
        <v>-289</v>
      </c>
      <c r="D49" s="57">
        <v>-31</v>
      </c>
      <c r="E49" s="58">
        <v>-26</v>
      </c>
      <c r="F49" s="58">
        <v>-12</v>
      </c>
      <c r="G49" s="58">
        <v>0</v>
      </c>
      <c r="H49" s="58">
        <v>0</v>
      </c>
      <c r="I49" s="58">
        <v>0</v>
      </c>
      <c r="J49" s="58">
        <v>-20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-42</v>
      </c>
      <c r="S49" s="58">
        <v>-50</v>
      </c>
      <c r="T49" s="58">
        <v>-50</v>
      </c>
      <c r="U49" s="58">
        <v>-25</v>
      </c>
      <c r="V49" s="58">
        <v>0</v>
      </c>
      <c r="W49" s="58">
        <v>0</v>
      </c>
      <c r="X49" s="58">
        <v>-3</v>
      </c>
      <c r="Y49" s="58">
        <v>-15</v>
      </c>
      <c r="Z49" s="58">
        <v>-15</v>
      </c>
      <c r="AA49" s="59">
        <v>0</v>
      </c>
      <c r="AD49" s="65"/>
    </row>
    <row r="50" spans="2:30" ht="15.75" x14ac:dyDescent="0.25">
      <c r="B50" s="55">
        <v>43875</v>
      </c>
      <c r="C50" s="56">
        <f t="shared" si="1"/>
        <v>-15</v>
      </c>
      <c r="D50" s="57">
        <v>0</v>
      </c>
      <c r="E50" s="58">
        <v>0</v>
      </c>
      <c r="F50" s="58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>
        <v>0</v>
      </c>
      <c r="W50" s="58">
        <v>0</v>
      </c>
      <c r="X50" s="58">
        <v>0</v>
      </c>
      <c r="Y50" s="58">
        <v>0</v>
      </c>
      <c r="Z50" s="58">
        <v>0</v>
      </c>
      <c r="AA50" s="59">
        <v>-15</v>
      </c>
      <c r="AD50" s="65"/>
    </row>
    <row r="51" spans="2:30" ht="15.75" x14ac:dyDescent="0.25">
      <c r="B51" s="55">
        <v>43876</v>
      </c>
      <c r="C51" s="56">
        <f t="shared" si="1"/>
        <v>-180</v>
      </c>
      <c r="D51" s="57">
        <v>-3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-25</v>
      </c>
      <c r="U51" s="58">
        <v>0</v>
      </c>
      <c r="V51" s="58">
        <v>0</v>
      </c>
      <c r="W51" s="58">
        <v>0</v>
      </c>
      <c r="X51" s="58">
        <v>-7</v>
      </c>
      <c r="Y51" s="58">
        <v>-45</v>
      </c>
      <c r="Z51" s="58">
        <v>-50</v>
      </c>
      <c r="AA51" s="59">
        <v>-50</v>
      </c>
      <c r="AD51" s="65"/>
    </row>
    <row r="52" spans="2:30" ht="15.75" x14ac:dyDescent="0.25">
      <c r="B52" s="55">
        <v>43877</v>
      </c>
      <c r="C52" s="56">
        <f t="shared" si="1"/>
        <v>-246</v>
      </c>
      <c r="D52" s="57">
        <v>-15</v>
      </c>
      <c r="E52" s="58">
        <v>-38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8">
        <v>0</v>
      </c>
      <c r="P52" s="58">
        <v>-7</v>
      </c>
      <c r="Q52" s="58">
        <v>-33</v>
      </c>
      <c r="R52" s="58">
        <v>-35</v>
      </c>
      <c r="S52" s="58">
        <v>-48</v>
      </c>
      <c r="T52" s="58">
        <v>-50</v>
      </c>
      <c r="U52" s="58">
        <v>-20</v>
      </c>
      <c r="V52" s="58">
        <v>0</v>
      </c>
      <c r="W52" s="58">
        <v>0</v>
      </c>
      <c r="X52" s="58">
        <v>0</v>
      </c>
      <c r="Y52" s="58">
        <v>0</v>
      </c>
      <c r="Z52" s="58">
        <v>0</v>
      </c>
      <c r="AA52" s="59">
        <v>0</v>
      </c>
      <c r="AD52" s="65"/>
    </row>
    <row r="53" spans="2:30" ht="15.75" x14ac:dyDescent="0.25">
      <c r="B53" s="55">
        <v>43878</v>
      </c>
      <c r="C53" s="56">
        <f t="shared" si="1"/>
        <v>-61</v>
      </c>
      <c r="D53" s="57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-26</v>
      </c>
      <c r="T53" s="58">
        <v>-35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9">
        <v>0</v>
      </c>
      <c r="AD53" s="65"/>
    </row>
    <row r="54" spans="2:30" ht="15.75" x14ac:dyDescent="0.25">
      <c r="B54" s="55">
        <v>43879</v>
      </c>
      <c r="C54" s="56">
        <f t="shared" si="1"/>
        <v>-379</v>
      </c>
      <c r="D54" s="57">
        <v>-22</v>
      </c>
      <c r="E54" s="58">
        <v>0</v>
      </c>
      <c r="F54" s="58">
        <v>0</v>
      </c>
      <c r="G54" s="58">
        <v>0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v>0</v>
      </c>
      <c r="R54" s="58">
        <v>-28</v>
      </c>
      <c r="S54" s="58">
        <v>-50</v>
      </c>
      <c r="T54" s="58">
        <v>-40</v>
      </c>
      <c r="U54" s="58">
        <v>-50</v>
      </c>
      <c r="V54" s="58">
        <v>-10</v>
      </c>
      <c r="W54" s="58">
        <v>-20</v>
      </c>
      <c r="X54" s="58">
        <v>-15</v>
      </c>
      <c r="Y54" s="58">
        <v>-44</v>
      </c>
      <c r="Z54" s="58">
        <v>-50</v>
      </c>
      <c r="AA54" s="59">
        <v>-50</v>
      </c>
      <c r="AD54" s="65"/>
    </row>
    <row r="55" spans="2:30" ht="15.75" x14ac:dyDescent="0.25">
      <c r="B55" s="55">
        <v>43880</v>
      </c>
      <c r="C55" s="56">
        <f t="shared" si="1"/>
        <v>-459</v>
      </c>
      <c r="D55" s="57">
        <v>-30</v>
      </c>
      <c r="E55" s="58">
        <v>-41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-50</v>
      </c>
      <c r="S55" s="58">
        <v>-50</v>
      </c>
      <c r="T55" s="58">
        <v>-50</v>
      </c>
      <c r="U55" s="58">
        <v>-50</v>
      </c>
      <c r="V55" s="58">
        <v>-4</v>
      </c>
      <c r="W55" s="58">
        <v>-40</v>
      </c>
      <c r="X55" s="58">
        <v>-38</v>
      </c>
      <c r="Y55" s="58">
        <v>-33</v>
      </c>
      <c r="Z55" s="58">
        <v>-23</v>
      </c>
      <c r="AA55" s="59">
        <v>-50</v>
      </c>
      <c r="AD55" s="65"/>
    </row>
    <row r="56" spans="2:30" ht="15.75" x14ac:dyDescent="0.25">
      <c r="B56" s="55">
        <v>43881</v>
      </c>
      <c r="C56" s="56">
        <f t="shared" si="1"/>
        <v>-6</v>
      </c>
      <c r="D56" s="57">
        <v>-6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8">
        <v>0</v>
      </c>
      <c r="AA56" s="59">
        <v>0</v>
      </c>
      <c r="AD56" s="65"/>
    </row>
    <row r="57" spans="2:30" ht="15.75" x14ac:dyDescent="0.25">
      <c r="B57" s="55">
        <v>43882</v>
      </c>
      <c r="C57" s="56">
        <f t="shared" si="1"/>
        <v>0</v>
      </c>
      <c r="D57" s="57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v>0</v>
      </c>
      <c r="R57" s="58">
        <v>0</v>
      </c>
      <c r="S57" s="58">
        <v>0</v>
      </c>
      <c r="T57" s="58">
        <v>0</v>
      </c>
      <c r="U57" s="58">
        <v>0</v>
      </c>
      <c r="V57" s="58">
        <v>0</v>
      </c>
      <c r="W57" s="58">
        <v>0</v>
      </c>
      <c r="X57" s="58">
        <v>0</v>
      </c>
      <c r="Y57" s="58">
        <v>0</v>
      </c>
      <c r="Z57" s="58">
        <v>0</v>
      </c>
      <c r="AA57" s="59">
        <v>0</v>
      </c>
      <c r="AD57" s="65"/>
    </row>
    <row r="58" spans="2:30" ht="15.75" x14ac:dyDescent="0.25">
      <c r="B58" s="55">
        <v>43883</v>
      </c>
      <c r="C58" s="56">
        <f t="shared" si="1"/>
        <v>0</v>
      </c>
      <c r="D58" s="57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8">
        <v>0</v>
      </c>
      <c r="AA58" s="59">
        <v>0</v>
      </c>
      <c r="AD58" s="65"/>
    </row>
    <row r="59" spans="2:30" ht="15.75" x14ac:dyDescent="0.25">
      <c r="B59" s="55">
        <v>43884</v>
      </c>
      <c r="C59" s="56">
        <f t="shared" si="1"/>
        <v>0</v>
      </c>
      <c r="D59" s="57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8">
        <v>0</v>
      </c>
      <c r="AA59" s="59">
        <v>0</v>
      </c>
      <c r="AD59" s="65"/>
    </row>
    <row r="60" spans="2:30" ht="15.75" x14ac:dyDescent="0.25">
      <c r="B60" s="55">
        <v>43885</v>
      </c>
      <c r="C60" s="56">
        <f t="shared" si="1"/>
        <v>-26</v>
      </c>
      <c r="D60" s="57">
        <v>0</v>
      </c>
      <c r="E60" s="58">
        <v>0</v>
      </c>
      <c r="F60" s="58">
        <v>0</v>
      </c>
      <c r="G60" s="58">
        <v>0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-14</v>
      </c>
      <c r="S60" s="58">
        <v>-12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  <c r="AA60" s="59">
        <v>0</v>
      </c>
      <c r="AD60" s="65"/>
    </row>
    <row r="61" spans="2:30" ht="15.75" x14ac:dyDescent="0.25">
      <c r="B61" s="55">
        <v>43886</v>
      </c>
      <c r="C61" s="56">
        <f t="shared" si="1"/>
        <v>-8</v>
      </c>
      <c r="D61" s="57">
        <v>0</v>
      </c>
      <c r="E61" s="58">
        <v>-8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9">
        <v>0</v>
      </c>
      <c r="AD61" s="65"/>
    </row>
    <row r="62" spans="2:30" ht="15.75" x14ac:dyDescent="0.25">
      <c r="B62" s="55">
        <v>43887</v>
      </c>
      <c r="C62" s="56">
        <f t="shared" si="1"/>
        <v>-227</v>
      </c>
      <c r="D62" s="57">
        <v>0</v>
      </c>
      <c r="E62" s="58">
        <v>0</v>
      </c>
      <c r="F62" s="58">
        <v>0</v>
      </c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-20</v>
      </c>
      <c r="W62" s="58">
        <v>-20</v>
      </c>
      <c r="X62" s="58">
        <v>-46</v>
      </c>
      <c r="Y62" s="58">
        <v>-41</v>
      </c>
      <c r="Z62" s="58">
        <v>-50</v>
      </c>
      <c r="AA62" s="59">
        <v>-50</v>
      </c>
      <c r="AD62" s="65"/>
    </row>
    <row r="63" spans="2:30" ht="15.75" x14ac:dyDescent="0.25">
      <c r="B63" s="55">
        <v>43888</v>
      </c>
      <c r="C63" s="56">
        <f t="shared" si="1"/>
        <v>-20</v>
      </c>
      <c r="D63" s="57">
        <v>0</v>
      </c>
      <c r="E63" s="58">
        <v>-20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9">
        <v>0</v>
      </c>
      <c r="AD63" s="65"/>
    </row>
    <row r="64" spans="2:30" ht="15.75" x14ac:dyDescent="0.25">
      <c r="B64" s="55">
        <v>43889</v>
      </c>
      <c r="C64" s="56">
        <f t="shared" si="1"/>
        <v>0</v>
      </c>
      <c r="D64" s="57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8">
        <v>0</v>
      </c>
      <c r="AA64" s="59">
        <v>0</v>
      </c>
      <c r="AD64" s="65"/>
    </row>
    <row r="65" spans="2:30" ht="16.5" thickBot="1" x14ac:dyDescent="0.3">
      <c r="B65" s="60">
        <v>43890</v>
      </c>
      <c r="C65" s="61">
        <f t="shared" si="1"/>
        <v>-13</v>
      </c>
      <c r="D65" s="62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-13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4">
        <v>0</v>
      </c>
      <c r="AD65" s="65"/>
    </row>
    <row r="66" spans="2:30" x14ac:dyDescent="0.25">
      <c r="C66" s="66">
        <f>SUM(C37:C65)</f>
        <v>-4485</v>
      </c>
    </row>
    <row r="67" spans="2:30" ht="15.75" thickBot="1" x14ac:dyDescent="0.3"/>
    <row r="68" spans="2:30" ht="24" thickBot="1" x14ac:dyDescent="0.4">
      <c r="B68" s="99" t="s">
        <v>25</v>
      </c>
      <c r="C68" s="101" t="s">
        <v>24</v>
      </c>
      <c r="D68" s="102"/>
      <c r="E68" s="105" t="s">
        <v>36</v>
      </c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7"/>
    </row>
    <row r="69" spans="2:30" ht="16.5" thickBot="1" x14ac:dyDescent="0.3">
      <c r="B69" s="100"/>
      <c r="C69" s="103"/>
      <c r="D69" s="104"/>
      <c r="E69" s="72" t="s">
        <v>23</v>
      </c>
      <c r="F69" s="73" t="s">
        <v>22</v>
      </c>
      <c r="G69" s="74" t="s">
        <v>21</v>
      </c>
      <c r="H69" s="74" t="s">
        <v>20</v>
      </c>
      <c r="I69" s="75" t="s">
        <v>19</v>
      </c>
      <c r="J69" s="74" t="s">
        <v>18</v>
      </c>
      <c r="K69" s="74" t="s">
        <v>17</v>
      </c>
      <c r="L69" s="74" t="s">
        <v>16</v>
      </c>
      <c r="M69" s="76" t="s">
        <v>15</v>
      </c>
      <c r="N69" s="74" t="s">
        <v>14</v>
      </c>
      <c r="O69" s="75" t="s">
        <v>13</v>
      </c>
      <c r="P69" s="74" t="s">
        <v>12</v>
      </c>
      <c r="Q69" s="74" t="s">
        <v>11</v>
      </c>
      <c r="R69" s="74" t="s">
        <v>10</v>
      </c>
      <c r="S69" s="74" t="s">
        <v>9</v>
      </c>
      <c r="T69" s="74" t="s">
        <v>8</v>
      </c>
      <c r="U69" s="74" t="s">
        <v>7</v>
      </c>
      <c r="V69" s="74" t="s">
        <v>6</v>
      </c>
      <c r="W69" s="74" t="s">
        <v>5</v>
      </c>
      <c r="X69" s="74" t="s">
        <v>4</v>
      </c>
      <c r="Y69" s="74" t="s">
        <v>3</v>
      </c>
      <c r="Z69" s="74" t="s">
        <v>2</v>
      </c>
      <c r="AA69" s="74" t="s">
        <v>1</v>
      </c>
      <c r="AB69" s="77" t="s">
        <v>0</v>
      </c>
    </row>
    <row r="70" spans="2:30" ht="15.75" x14ac:dyDescent="0.25">
      <c r="B70" s="50">
        <v>43862</v>
      </c>
      <c r="C70" s="78">
        <v>-789</v>
      </c>
      <c r="D70" s="78">
        <v>0</v>
      </c>
      <c r="E70" s="52">
        <v>-27</v>
      </c>
      <c r="F70" s="53">
        <v>-15</v>
      </c>
      <c r="G70" s="53">
        <v>-13</v>
      </c>
      <c r="H70" s="53">
        <v>-50</v>
      </c>
      <c r="I70" s="53">
        <v>-50</v>
      </c>
      <c r="J70" s="53">
        <v>-28</v>
      </c>
      <c r="K70" s="53">
        <v>-10</v>
      </c>
      <c r="L70" s="53">
        <v>0</v>
      </c>
      <c r="M70" s="53">
        <v>-30</v>
      </c>
      <c r="N70" s="53">
        <v>-50</v>
      </c>
      <c r="O70" s="53">
        <v>-50</v>
      </c>
      <c r="P70" s="53">
        <v>-50</v>
      </c>
      <c r="Q70" s="53">
        <v>-50</v>
      </c>
      <c r="R70" s="53">
        <v>-50</v>
      </c>
      <c r="S70" s="53">
        <v>-40</v>
      </c>
      <c r="T70" s="53">
        <v>-40</v>
      </c>
      <c r="U70" s="53">
        <v>-36</v>
      </c>
      <c r="V70" s="53">
        <v>-40</v>
      </c>
      <c r="W70" s="53">
        <v>-40</v>
      </c>
      <c r="X70" s="53">
        <v>-20</v>
      </c>
      <c r="Y70" s="53">
        <v>0</v>
      </c>
      <c r="Z70" s="53">
        <v>0</v>
      </c>
      <c r="AA70" s="53">
        <v>-50</v>
      </c>
      <c r="AB70" s="54">
        <v>-50</v>
      </c>
    </row>
    <row r="71" spans="2:30" ht="15.75" x14ac:dyDescent="0.25">
      <c r="B71" s="55">
        <v>43863</v>
      </c>
      <c r="C71" s="79">
        <v>-36</v>
      </c>
      <c r="D71" s="79">
        <v>36</v>
      </c>
      <c r="E71" s="57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-6</v>
      </c>
      <c r="L71" s="69">
        <v>0</v>
      </c>
      <c r="M71" s="69">
        <v>0</v>
      </c>
      <c r="N71" s="69">
        <v>-7</v>
      </c>
      <c r="O71" s="69">
        <v>0</v>
      </c>
      <c r="P71" s="69">
        <v>0</v>
      </c>
      <c r="Q71" s="69">
        <v>-23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24</v>
      </c>
      <c r="Z71" s="69">
        <v>8</v>
      </c>
      <c r="AA71" s="69">
        <v>0</v>
      </c>
      <c r="AB71" s="70">
        <v>4</v>
      </c>
    </row>
    <row r="72" spans="2:30" ht="15.75" x14ac:dyDescent="0.25">
      <c r="B72" s="55">
        <v>43864</v>
      </c>
      <c r="C72" s="79">
        <v>-561</v>
      </c>
      <c r="D72" s="79">
        <v>0</v>
      </c>
      <c r="E72" s="57">
        <v>-37</v>
      </c>
      <c r="F72" s="69">
        <v>-36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v>0</v>
      </c>
      <c r="R72" s="69">
        <v>0</v>
      </c>
      <c r="S72" s="69">
        <v>-38</v>
      </c>
      <c r="T72" s="69">
        <v>-50</v>
      </c>
      <c r="U72" s="69">
        <v>-50</v>
      </c>
      <c r="V72" s="69">
        <v>-50</v>
      </c>
      <c r="W72" s="69">
        <v>-50</v>
      </c>
      <c r="X72" s="69">
        <v>-50</v>
      </c>
      <c r="Y72" s="69">
        <v>-50</v>
      </c>
      <c r="Z72" s="69">
        <v>-50</v>
      </c>
      <c r="AA72" s="69">
        <v>-50</v>
      </c>
      <c r="AB72" s="70">
        <v>-50</v>
      </c>
    </row>
    <row r="73" spans="2:30" ht="15.75" x14ac:dyDescent="0.25">
      <c r="B73" s="55">
        <v>43865</v>
      </c>
      <c r="C73" s="79">
        <v>-420</v>
      </c>
      <c r="D73" s="79">
        <v>0</v>
      </c>
      <c r="E73" s="57">
        <v>-36</v>
      </c>
      <c r="F73" s="69">
        <v>-23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9">
        <v>0</v>
      </c>
      <c r="Q73" s="69">
        <v>0</v>
      </c>
      <c r="R73" s="69">
        <v>0</v>
      </c>
      <c r="S73" s="69">
        <v>-36</v>
      </c>
      <c r="T73" s="69">
        <v>-50</v>
      </c>
      <c r="U73" s="69">
        <v>-50</v>
      </c>
      <c r="V73" s="69">
        <v>-40</v>
      </c>
      <c r="W73" s="69">
        <v>-15</v>
      </c>
      <c r="X73" s="69">
        <v>-40</v>
      </c>
      <c r="Y73" s="69">
        <v>-40</v>
      </c>
      <c r="Z73" s="69">
        <v>-40</v>
      </c>
      <c r="AA73" s="69">
        <v>-25</v>
      </c>
      <c r="AB73" s="70">
        <v>-25</v>
      </c>
    </row>
    <row r="74" spans="2:30" ht="15.75" x14ac:dyDescent="0.25">
      <c r="B74" s="55">
        <v>43866</v>
      </c>
      <c r="C74" s="79">
        <v>-18</v>
      </c>
      <c r="D74" s="79">
        <v>868</v>
      </c>
      <c r="E74" s="57">
        <v>-18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3</v>
      </c>
      <c r="O74" s="69">
        <v>20</v>
      </c>
      <c r="P74" s="69">
        <v>34</v>
      </c>
      <c r="Q74" s="69">
        <v>76</v>
      </c>
      <c r="R74" s="69">
        <v>90</v>
      </c>
      <c r="S74" s="69">
        <v>125</v>
      </c>
      <c r="T74" s="69">
        <v>131</v>
      </c>
      <c r="U74" s="69">
        <v>119</v>
      </c>
      <c r="V74" s="69">
        <v>53</v>
      </c>
      <c r="W74" s="69">
        <v>40</v>
      </c>
      <c r="X74" s="69">
        <v>71</v>
      </c>
      <c r="Y74" s="69">
        <v>55</v>
      </c>
      <c r="Z74" s="69">
        <v>51</v>
      </c>
      <c r="AA74" s="69">
        <v>0</v>
      </c>
      <c r="AB74" s="70">
        <v>0</v>
      </c>
    </row>
    <row r="75" spans="2:30" ht="15.75" x14ac:dyDescent="0.25">
      <c r="B75" s="55">
        <v>43867</v>
      </c>
      <c r="C75" s="79">
        <v>-1</v>
      </c>
      <c r="D75" s="79">
        <v>778</v>
      </c>
      <c r="E75" s="57">
        <v>30</v>
      </c>
      <c r="F75" s="69">
        <v>36</v>
      </c>
      <c r="G75" s="69">
        <v>-1</v>
      </c>
      <c r="H75" s="69">
        <v>0</v>
      </c>
      <c r="I75" s="69">
        <v>0</v>
      </c>
      <c r="J75" s="69">
        <v>31</v>
      </c>
      <c r="K75" s="69">
        <v>60</v>
      </c>
      <c r="L75" s="69">
        <v>50</v>
      </c>
      <c r="M75" s="69">
        <v>20</v>
      </c>
      <c r="N75" s="69">
        <v>27</v>
      </c>
      <c r="O75" s="69">
        <v>36</v>
      </c>
      <c r="P75" s="69">
        <v>35</v>
      </c>
      <c r="Q75" s="69">
        <v>38</v>
      </c>
      <c r="R75" s="69">
        <v>34</v>
      </c>
      <c r="S75" s="69">
        <v>55</v>
      </c>
      <c r="T75" s="69">
        <v>92</v>
      </c>
      <c r="U75" s="69">
        <v>17</v>
      </c>
      <c r="V75" s="69">
        <v>7</v>
      </c>
      <c r="W75" s="69">
        <v>20</v>
      </c>
      <c r="X75" s="69">
        <v>20</v>
      </c>
      <c r="Y75" s="69">
        <v>20</v>
      </c>
      <c r="Z75" s="69">
        <v>20</v>
      </c>
      <c r="AA75" s="69">
        <v>42</v>
      </c>
      <c r="AB75" s="70">
        <v>88</v>
      </c>
    </row>
    <row r="76" spans="2:30" ht="15.75" x14ac:dyDescent="0.25">
      <c r="B76" s="55">
        <v>43868</v>
      </c>
      <c r="C76" s="79">
        <v>-38</v>
      </c>
      <c r="D76" s="79">
        <v>323</v>
      </c>
      <c r="E76" s="57">
        <v>39</v>
      </c>
      <c r="F76" s="69">
        <v>46</v>
      </c>
      <c r="G76" s="69">
        <v>14</v>
      </c>
      <c r="H76" s="69">
        <v>0</v>
      </c>
      <c r="I76" s="69">
        <v>0</v>
      </c>
      <c r="J76" s="69">
        <v>47</v>
      </c>
      <c r="K76" s="69">
        <v>58</v>
      </c>
      <c r="L76" s="69">
        <v>33</v>
      </c>
      <c r="M76" s="69">
        <v>20</v>
      </c>
      <c r="N76" s="69">
        <v>1</v>
      </c>
      <c r="O76" s="69">
        <v>0</v>
      </c>
      <c r="P76" s="69">
        <v>16</v>
      </c>
      <c r="Q76" s="69">
        <v>0</v>
      </c>
      <c r="R76" s="69">
        <v>0</v>
      </c>
      <c r="S76" s="69">
        <v>13</v>
      </c>
      <c r="T76" s="69">
        <v>16</v>
      </c>
      <c r="U76" s="69">
        <v>0</v>
      </c>
      <c r="V76" s="69">
        <v>0</v>
      </c>
      <c r="W76" s="69">
        <v>0</v>
      </c>
      <c r="X76" s="69">
        <v>0</v>
      </c>
      <c r="Y76" s="69">
        <v>0</v>
      </c>
      <c r="Z76" s="69">
        <v>-38</v>
      </c>
      <c r="AA76" s="69">
        <v>6</v>
      </c>
      <c r="AB76" s="70">
        <v>14</v>
      </c>
    </row>
    <row r="77" spans="2:30" ht="15.75" x14ac:dyDescent="0.25">
      <c r="B77" s="55">
        <v>43869</v>
      </c>
      <c r="C77" s="79">
        <v>-235</v>
      </c>
      <c r="D77" s="79">
        <v>33</v>
      </c>
      <c r="E77" s="57">
        <v>11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-20</v>
      </c>
      <c r="L77" s="69">
        <v>0</v>
      </c>
      <c r="M77" s="69">
        <v>0</v>
      </c>
      <c r="N77" s="69">
        <v>0</v>
      </c>
      <c r="O77" s="69">
        <v>-4</v>
      </c>
      <c r="P77" s="69">
        <v>-40</v>
      </c>
      <c r="Q77" s="69">
        <v>-50</v>
      </c>
      <c r="R77" s="69">
        <v>-50</v>
      </c>
      <c r="S77" s="69">
        <v>-31</v>
      </c>
      <c r="T77" s="69">
        <v>0</v>
      </c>
      <c r="U77" s="69">
        <v>-12</v>
      </c>
      <c r="V77" s="69">
        <v>-20</v>
      </c>
      <c r="W77" s="69">
        <v>-8</v>
      </c>
      <c r="X77" s="69">
        <v>0</v>
      </c>
      <c r="Y77" s="69">
        <v>0</v>
      </c>
      <c r="Z77" s="69">
        <v>0</v>
      </c>
      <c r="AA77" s="69">
        <v>2</v>
      </c>
      <c r="AB77" s="70">
        <v>20</v>
      </c>
    </row>
    <row r="78" spans="2:30" ht="15.75" x14ac:dyDescent="0.25">
      <c r="B78" s="55">
        <v>43870</v>
      </c>
      <c r="C78" s="79">
        <v>0</v>
      </c>
      <c r="D78" s="79">
        <v>728</v>
      </c>
      <c r="E78" s="57">
        <v>25</v>
      </c>
      <c r="F78" s="58">
        <v>20</v>
      </c>
      <c r="G78" s="58">
        <v>17</v>
      </c>
      <c r="H78" s="58">
        <v>0</v>
      </c>
      <c r="I78" s="58">
        <v>0</v>
      </c>
      <c r="J78" s="58">
        <v>0</v>
      </c>
      <c r="K78" s="58">
        <v>0</v>
      </c>
      <c r="L78" s="58">
        <v>0</v>
      </c>
      <c r="M78" s="58">
        <v>3</v>
      </c>
      <c r="N78" s="58">
        <v>7</v>
      </c>
      <c r="O78" s="58">
        <v>22</v>
      </c>
      <c r="P78" s="58">
        <v>40</v>
      </c>
      <c r="Q78" s="58">
        <v>40</v>
      </c>
      <c r="R78" s="58">
        <v>20</v>
      </c>
      <c r="S78" s="58">
        <v>20</v>
      </c>
      <c r="T78" s="58">
        <v>5</v>
      </c>
      <c r="U78" s="58">
        <v>2</v>
      </c>
      <c r="V78" s="58">
        <v>42</v>
      </c>
      <c r="W78" s="58">
        <v>90</v>
      </c>
      <c r="X78" s="58">
        <v>90</v>
      </c>
      <c r="Y78" s="58">
        <v>90</v>
      </c>
      <c r="Z78" s="58">
        <v>90</v>
      </c>
      <c r="AA78" s="58">
        <v>60</v>
      </c>
      <c r="AB78" s="59">
        <v>45</v>
      </c>
    </row>
    <row r="79" spans="2:30" ht="15.75" x14ac:dyDescent="0.25">
      <c r="B79" s="55">
        <v>43871</v>
      </c>
      <c r="C79" s="79">
        <v>0</v>
      </c>
      <c r="D79" s="79">
        <v>915</v>
      </c>
      <c r="E79" s="57">
        <v>39</v>
      </c>
      <c r="F79" s="58">
        <v>28</v>
      </c>
      <c r="G79" s="58">
        <v>37</v>
      </c>
      <c r="H79" s="58">
        <v>0</v>
      </c>
      <c r="I79" s="58">
        <v>0</v>
      </c>
      <c r="J79" s="58">
        <v>0</v>
      </c>
      <c r="K79" s="58">
        <v>49</v>
      </c>
      <c r="L79" s="58">
        <v>52</v>
      </c>
      <c r="M79" s="58">
        <v>60</v>
      </c>
      <c r="N79" s="58">
        <v>50</v>
      </c>
      <c r="O79" s="58">
        <v>53</v>
      </c>
      <c r="P79" s="58">
        <v>58</v>
      </c>
      <c r="Q79" s="58">
        <v>60</v>
      </c>
      <c r="R79" s="58">
        <v>70</v>
      </c>
      <c r="S79" s="58">
        <v>74</v>
      </c>
      <c r="T79" s="58">
        <v>72</v>
      </c>
      <c r="U79" s="58">
        <v>39</v>
      </c>
      <c r="V79" s="58">
        <v>14</v>
      </c>
      <c r="W79" s="58">
        <v>40</v>
      </c>
      <c r="X79" s="58">
        <v>40</v>
      </c>
      <c r="Y79" s="58">
        <v>20</v>
      </c>
      <c r="Z79" s="58">
        <v>30</v>
      </c>
      <c r="AA79" s="58">
        <v>20</v>
      </c>
      <c r="AB79" s="59">
        <v>10</v>
      </c>
    </row>
    <row r="80" spans="2:30" ht="15.75" x14ac:dyDescent="0.25">
      <c r="B80" s="55">
        <v>43872</v>
      </c>
      <c r="C80" s="79">
        <v>-210</v>
      </c>
      <c r="D80" s="79">
        <v>12</v>
      </c>
      <c r="E80" s="57">
        <v>0</v>
      </c>
      <c r="F80" s="69">
        <v>0</v>
      </c>
      <c r="G80" s="69">
        <v>-10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-20</v>
      </c>
      <c r="O80" s="69">
        <v>-50</v>
      </c>
      <c r="P80" s="69">
        <v>0</v>
      </c>
      <c r="Q80" s="69">
        <v>0</v>
      </c>
      <c r="R80" s="69">
        <v>0</v>
      </c>
      <c r="S80" s="69">
        <v>12</v>
      </c>
      <c r="T80" s="69">
        <v>0</v>
      </c>
      <c r="U80" s="69">
        <v>-15</v>
      </c>
      <c r="V80" s="69">
        <v>-20</v>
      </c>
      <c r="W80" s="69">
        <v>-20</v>
      </c>
      <c r="X80" s="69">
        <v>-20</v>
      </c>
      <c r="Y80" s="69">
        <v>-8</v>
      </c>
      <c r="Z80" s="69">
        <v>-15</v>
      </c>
      <c r="AA80" s="69">
        <v>-12</v>
      </c>
      <c r="AB80" s="70">
        <v>-20</v>
      </c>
    </row>
    <row r="81" spans="2:28" ht="15.75" x14ac:dyDescent="0.25">
      <c r="B81" s="55">
        <v>43873</v>
      </c>
      <c r="C81" s="79">
        <v>-244</v>
      </c>
      <c r="D81" s="79">
        <v>0</v>
      </c>
      <c r="E81" s="57">
        <v>-29</v>
      </c>
      <c r="F81" s="69">
        <v>-42</v>
      </c>
      <c r="G81" s="69">
        <v>-26</v>
      </c>
      <c r="H81" s="69">
        <v>0</v>
      </c>
      <c r="I81" s="69">
        <v>0</v>
      </c>
      <c r="J81" s="69">
        <v>0</v>
      </c>
      <c r="K81" s="69">
        <v>-19</v>
      </c>
      <c r="L81" s="69">
        <v>0</v>
      </c>
      <c r="M81" s="69">
        <v>0</v>
      </c>
      <c r="N81" s="69">
        <v>0</v>
      </c>
      <c r="O81" s="69">
        <v>0</v>
      </c>
      <c r="P81" s="69">
        <v>-6</v>
      </c>
      <c r="Q81" s="69">
        <v>-1</v>
      </c>
      <c r="R81" s="69">
        <v>-27</v>
      </c>
      <c r="S81" s="69">
        <v>-6</v>
      </c>
      <c r="T81" s="69">
        <v>0</v>
      </c>
      <c r="U81" s="69">
        <v>-16</v>
      </c>
      <c r="V81" s="69">
        <v>-24</v>
      </c>
      <c r="W81" s="69">
        <v>-3</v>
      </c>
      <c r="X81" s="69">
        <v>-15</v>
      </c>
      <c r="Y81" s="69">
        <v>-15</v>
      </c>
      <c r="Z81" s="69">
        <v>-15</v>
      </c>
      <c r="AA81" s="69">
        <v>0</v>
      </c>
      <c r="AB81" s="70">
        <v>0</v>
      </c>
    </row>
    <row r="82" spans="2:28" ht="15.75" x14ac:dyDescent="0.25">
      <c r="B82" s="55">
        <v>43874</v>
      </c>
      <c r="C82" s="79">
        <v>-264</v>
      </c>
      <c r="D82" s="79">
        <v>52</v>
      </c>
      <c r="E82" s="57">
        <v>-31</v>
      </c>
      <c r="F82" s="69">
        <v>-26</v>
      </c>
      <c r="G82" s="69">
        <v>-12</v>
      </c>
      <c r="H82" s="69">
        <v>0</v>
      </c>
      <c r="I82" s="69">
        <v>0</v>
      </c>
      <c r="J82" s="69">
        <v>0</v>
      </c>
      <c r="K82" s="69">
        <v>-20</v>
      </c>
      <c r="L82" s="69">
        <v>0</v>
      </c>
      <c r="M82" s="69">
        <v>0</v>
      </c>
      <c r="N82" s="69">
        <v>0</v>
      </c>
      <c r="O82" s="69">
        <v>0</v>
      </c>
      <c r="P82" s="69">
        <v>0</v>
      </c>
      <c r="Q82" s="69">
        <v>0</v>
      </c>
      <c r="R82" s="69">
        <v>0</v>
      </c>
      <c r="S82" s="69">
        <v>-42</v>
      </c>
      <c r="T82" s="69">
        <v>-50</v>
      </c>
      <c r="U82" s="69">
        <v>-50</v>
      </c>
      <c r="V82" s="69">
        <v>7</v>
      </c>
      <c r="W82" s="69">
        <v>37</v>
      </c>
      <c r="X82" s="69">
        <v>8</v>
      </c>
      <c r="Y82" s="69">
        <v>-3</v>
      </c>
      <c r="Z82" s="69">
        <v>-15</v>
      </c>
      <c r="AA82" s="69">
        <v>-15</v>
      </c>
      <c r="AB82" s="70">
        <v>0</v>
      </c>
    </row>
    <row r="83" spans="2:28" ht="15.75" x14ac:dyDescent="0.25">
      <c r="B83" s="55">
        <v>43875</v>
      </c>
      <c r="C83" s="79">
        <v>-15</v>
      </c>
      <c r="D83" s="79">
        <v>699</v>
      </c>
      <c r="E83" s="57">
        <v>15</v>
      </c>
      <c r="F83" s="69">
        <v>9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1</v>
      </c>
      <c r="O83" s="69">
        <v>48</v>
      </c>
      <c r="P83" s="69">
        <v>55</v>
      </c>
      <c r="Q83" s="69">
        <v>80</v>
      </c>
      <c r="R83" s="69">
        <v>100</v>
      </c>
      <c r="S83" s="69">
        <v>59</v>
      </c>
      <c r="T83" s="69">
        <v>70</v>
      </c>
      <c r="U83" s="69">
        <v>80</v>
      </c>
      <c r="V83" s="69">
        <v>41</v>
      </c>
      <c r="W83" s="69">
        <v>40</v>
      </c>
      <c r="X83" s="69">
        <v>31</v>
      </c>
      <c r="Y83" s="69">
        <v>50</v>
      </c>
      <c r="Z83" s="69">
        <v>20</v>
      </c>
      <c r="AA83" s="69">
        <v>0</v>
      </c>
      <c r="AB83" s="70">
        <v>-15</v>
      </c>
    </row>
    <row r="84" spans="2:28" ht="15.75" x14ac:dyDescent="0.25">
      <c r="B84" s="55">
        <v>43876</v>
      </c>
      <c r="C84" s="79">
        <v>-180</v>
      </c>
      <c r="D84" s="79">
        <v>0</v>
      </c>
      <c r="E84" s="57">
        <v>-3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O84" s="69">
        <v>0</v>
      </c>
      <c r="P84" s="69">
        <v>0</v>
      </c>
      <c r="Q84" s="69">
        <v>0</v>
      </c>
      <c r="R84" s="69">
        <v>0</v>
      </c>
      <c r="S84" s="69">
        <v>0</v>
      </c>
      <c r="T84" s="69">
        <v>0</v>
      </c>
      <c r="U84" s="69">
        <v>-25</v>
      </c>
      <c r="V84" s="69">
        <v>0</v>
      </c>
      <c r="W84" s="69">
        <v>0</v>
      </c>
      <c r="X84" s="69">
        <v>0</v>
      </c>
      <c r="Y84" s="69">
        <v>-7</v>
      </c>
      <c r="Z84" s="69">
        <v>-45</v>
      </c>
      <c r="AA84" s="69">
        <v>-50</v>
      </c>
      <c r="AB84" s="70">
        <v>-50</v>
      </c>
    </row>
    <row r="85" spans="2:28" ht="15.75" x14ac:dyDescent="0.25">
      <c r="B85" s="55">
        <v>43877</v>
      </c>
      <c r="C85" s="79">
        <v>-246</v>
      </c>
      <c r="D85" s="79">
        <v>0</v>
      </c>
      <c r="E85" s="57">
        <v>-15</v>
      </c>
      <c r="F85" s="69">
        <v>-38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</v>
      </c>
      <c r="M85" s="69">
        <v>0</v>
      </c>
      <c r="N85" s="69">
        <v>0</v>
      </c>
      <c r="O85" s="69">
        <v>0</v>
      </c>
      <c r="P85" s="69">
        <v>0</v>
      </c>
      <c r="Q85" s="69">
        <v>-7</v>
      </c>
      <c r="R85" s="69">
        <v>-33</v>
      </c>
      <c r="S85" s="69">
        <v>-35</v>
      </c>
      <c r="T85" s="69">
        <v>-48</v>
      </c>
      <c r="U85" s="69">
        <v>-50</v>
      </c>
      <c r="V85" s="69">
        <v>-20</v>
      </c>
      <c r="W85" s="69">
        <v>0</v>
      </c>
      <c r="X85" s="69">
        <v>0</v>
      </c>
      <c r="Y85" s="69">
        <v>0</v>
      </c>
      <c r="Z85" s="69">
        <v>0</v>
      </c>
      <c r="AA85" s="69">
        <v>0</v>
      </c>
      <c r="AB85" s="70">
        <v>0</v>
      </c>
    </row>
    <row r="86" spans="2:28" ht="15.75" x14ac:dyDescent="0.25">
      <c r="B86" s="55">
        <v>43878</v>
      </c>
      <c r="C86" s="79">
        <v>-61</v>
      </c>
      <c r="D86" s="79">
        <v>0</v>
      </c>
      <c r="E86" s="57">
        <v>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v>0</v>
      </c>
      <c r="P86" s="69">
        <v>0</v>
      </c>
      <c r="Q86" s="69">
        <v>0</v>
      </c>
      <c r="R86" s="69">
        <v>0</v>
      </c>
      <c r="S86" s="69">
        <v>0</v>
      </c>
      <c r="T86" s="69">
        <v>-26</v>
      </c>
      <c r="U86" s="69">
        <v>-35</v>
      </c>
      <c r="V86" s="69">
        <v>0</v>
      </c>
      <c r="W86" s="69">
        <v>0</v>
      </c>
      <c r="X86" s="69">
        <v>0</v>
      </c>
      <c r="Y86" s="69">
        <v>0</v>
      </c>
      <c r="Z86" s="69">
        <v>0</v>
      </c>
      <c r="AA86" s="69">
        <v>0</v>
      </c>
      <c r="AB86" s="70">
        <v>0</v>
      </c>
    </row>
    <row r="87" spans="2:28" ht="15.75" x14ac:dyDescent="0.25">
      <c r="B87" s="55">
        <v>43879</v>
      </c>
      <c r="C87" s="79">
        <v>-379</v>
      </c>
      <c r="D87" s="79">
        <v>0</v>
      </c>
      <c r="E87" s="57">
        <v>-22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9">
        <v>0</v>
      </c>
      <c r="Q87" s="69">
        <v>0</v>
      </c>
      <c r="R87" s="69">
        <v>0</v>
      </c>
      <c r="S87" s="69">
        <v>-28</v>
      </c>
      <c r="T87" s="69">
        <v>-50</v>
      </c>
      <c r="U87" s="69">
        <v>-40</v>
      </c>
      <c r="V87" s="69">
        <v>-50</v>
      </c>
      <c r="W87" s="69">
        <v>-10</v>
      </c>
      <c r="X87" s="69">
        <v>-20</v>
      </c>
      <c r="Y87" s="69">
        <v>-15</v>
      </c>
      <c r="Z87" s="69">
        <v>-44</v>
      </c>
      <c r="AA87" s="69">
        <v>-50</v>
      </c>
      <c r="AB87" s="70">
        <v>-50</v>
      </c>
    </row>
    <row r="88" spans="2:28" ht="15.75" x14ac:dyDescent="0.25">
      <c r="B88" s="55">
        <v>43880</v>
      </c>
      <c r="C88" s="79">
        <v>-459</v>
      </c>
      <c r="D88" s="79">
        <v>0</v>
      </c>
      <c r="E88" s="57">
        <v>-30</v>
      </c>
      <c r="F88" s="69">
        <v>-41</v>
      </c>
      <c r="G88" s="69">
        <v>0</v>
      </c>
      <c r="H88" s="69">
        <v>0</v>
      </c>
      <c r="I88" s="69">
        <v>0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  <c r="O88" s="69">
        <v>0</v>
      </c>
      <c r="P88" s="69">
        <v>0</v>
      </c>
      <c r="Q88" s="69">
        <v>0</v>
      </c>
      <c r="R88" s="69">
        <v>0</v>
      </c>
      <c r="S88" s="69">
        <v>-50</v>
      </c>
      <c r="T88" s="69">
        <v>-50</v>
      </c>
      <c r="U88" s="69">
        <v>-50</v>
      </c>
      <c r="V88" s="69">
        <v>-50</v>
      </c>
      <c r="W88" s="69">
        <v>-4</v>
      </c>
      <c r="X88" s="69">
        <v>-40</v>
      </c>
      <c r="Y88" s="69">
        <v>-38</v>
      </c>
      <c r="Z88" s="69">
        <v>-33</v>
      </c>
      <c r="AA88" s="69">
        <v>-23</v>
      </c>
      <c r="AB88" s="70">
        <v>-50</v>
      </c>
    </row>
    <row r="89" spans="2:28" ht="15.75" x14ac:dyDescent="0.25">
      <c r="B89" s="55">
        <v>43881</v>
      </c>
      <c r="C89" s="79">
        <v>-6</v>
      </c>
      <c r="D89" s="79">
        <v>786</v>
      </c>
      <c r="E89" s="57">
        <v>-6</v>
      </c>
      <c r="F89" s="69"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v>0</v>
      </c>
      <c r="P89" s="69">
        <v>0</v>
      </c>
      <c r="Q89" s="69">
        <v>0</v>
      </c>
      <c r="R89" s="69">
        <v>0</v>
      </c>
      <c r="S89" s="69">
        <v>87</v>
      </c>
      <c r="T89" s="69">
        <v>140</v>
      </c>
      <c r="U89" s="69">
        <v>89</v>
      </c>
      <c r="V89" s="69">
        <v>80</v>
      </c>
      <c r="W89" s="69">
        <v>70</v>
      </c>
      <c r="X89" s="69">
        <v>72</v>
      </c>
      <c r="Y89" s="69">
        <v>45</v>
      </c>
      <c r="Z89" s="69">
        <v>42</v>
      </c>
      <c r="AA89" s="69">
        <v>80</v>
      </c>
      <c r="AB89" s="70">
        <v>81</v>
      </c>
    </row>
    <row r="90" spans="2:28" ht="15.75" x14ac:dyDescent="0.25">
      <c r="B90" s="55">
        <v>43882</v>
      </c>
      <c r="C90" s="79">
        <v>0</v>
      </c>
      <c r="D90" s="79">
        <v>151</v>
      </c>
      <c r="E90" s="57">
        <v>61</v>
      </c>
      <c r="F90" s="69">
        <v>23</v>
      </c>
      <c r="G90" s="69">
        <v>0</v>
      </c>
      <c r="H90" s="69">
        <v>0</v>
      </c>
      <c r="I90" s="69"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  <c r="O90" s="69">
        <v>0</v>
      </c>
      <c r="P90" s="69">
        <v>0</v>
      </c>
      <c r="Q90" s="69">
        <v>0</v>
      </c>
      <c r="R90" s="69">
        <v>0</v>
      </c>
      <c r="S90" s="69">
        <v>0</v>
      </c>
      <c r="T90" s="69">
        <v>0</v>
      </c>
      <c r="U90" s="69">
        <v>0</v>
      </c>
      <c r="V90" s="69">
        <v>0</v>
      </c>
      <c r="W90" s="69">
        <v>0</v>
      </c>
      <c r="X90" s="69">
        <v>24</v>
      </c>
      <c r="Y90" s="69">
        <v>0</v>
      </c>
      <c r="Z90" s="69">
        <v>15</v>
      </c>
      <c r="AA90" s="69">
        <v>28</v>
      </c>
      <c r="AB90" s="70">
        <v>0</v>
      </c>
    </row>
    <row r="91" spans="2:28" ht="15.75" x14ac:dyDescent="0.25">
      <c r="B91" s="55">
        <v>43883</v>
      </c>
      <c r="C91" s="79">
        <v>0</v>
      </c>
      <c r="D91" s="79">
        <v>254</v>
      </c>
      <c r="E91" s="57">
        <v>0</v>
      </c>
      <c r="F91" s="69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v>24</v>
      </c>
      <c r="P91" s="69">
        <v>40</v>
      </c>
      <c r="Q91" s="69">
        <v>78</v>
      </c>
      <c r="R91" s="69">
        <v>45</v>
      </c>
      <c r="S91" s="69">
        <v>17</v>
      </c>
      <c r="T91" s="69">
        <v>30</v>
      </c>
      <c r="U91" s="69">
        <v>20</v>
      </c>
      <c r="V91" s="69">
        <v>0</v>
      </c>
      <c r="W91" s="69">
        <v>0</v>
      </c>
      <c r="X91" s="69">
        <v>0</v>
      </c>
      <c r="Y91" s="69">
        <v>0</v>
      </c>
      <c r="Z91" s="69">
        <v>0</v>
      </c>
      <c r="AA91" s="69">
        <v>0</v>
      </c>
      <c r="AB91" s="70">
        <v>0</v>
      </c>
    </row>
    <row r="92" spans="2:28" ht="15.75" x14ac:dyDescent="0.25">
      <c r="B92" s="55">
        <v>43884</v>
      </c>
      <c r="C92" s="79">
        <v>0</v>
      </c>
      <c r="D92" s="79">
        <v>108</v>
      </c>
      <c r="E92" s="57">
        <v>5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12</v>
      </c>
      <c r="W92" s="58">
        <v>50</v>
      </c>
      <c r="X92" s="58">
        <v>41</v>
      </c>
      <c r="Y92" s="58">
        <v>0</v>
      </c>
      <c r="Z92" s="58">
        <v>0</v>
      </c>
      <c r="AA92" s="58">
        <v>0</v>
      </c>
      <c r="AB92" s="59">
        <v>0</v>
      </c>
    </row>
    <row r="93" spans="2:28" ht="15.75" x14ac:dyDescent="0.25">
      <c r="B93" s="55">
        <v>43885</v>
      </c>
      <c r="C93" s="79">
        <v>-26</v>
      </c>
      <c r="D93" s="79">
        <v>135</v>
      </c>
      <c r="E93" s="57">
        <v>22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v>0</v>
      </c>
      <c r="R93" s="58">
        <v>0</v>
      </c>
      <c r="S93" s="58">
        <v>-14</v>
      </c>
      <c r="T93" s="58">
        <v>-12</v>
      </c>
      <c r="U93" s="58">
        <v>0</v>
      </c>
      <c r="V93" s="58">
        <v>0</v>
      </c>
      <c r="W93" s="58">
        <v>14</v>
      </c>
      <c r="X93" s="58">
        <v>34</v>
      </c>
      <c r="Y93" s="58">
        <v>30</v>
      </c>
      <c r="Z93" s="58">
        <v>35</v>
      </c>
      <c r="AA93" s="58">
        <v>0</v>
      </c>
      <c r="AB93" s="59">
        <v>0</v>
      </c>
    </row>
    <row r="94" spans="2:28" ht="15.75" x14ac:dyDescent="0.25">
      <c r="B94" s="55">
        <v>43886</v>
      </c>
      <c r="C94" s="79">
        <v>-8</v>
      </c>
      <c r="D94" s="79">
        <v>9</v>
      </c>
      <c r="E94" s="57">
        <v>9</v>
      </c>
      <c r="F94" s="58">
        <v>-8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0</v>
      </c>
      <c r="W94" s="58">
        <v>0</v>
      </c>
      <c r="X94" s="58">
        <v>0</v>
      </c>
      <c r="Y94" s="58">
        <v>0</v>
      </c>
      <c r="Z94" s="58">
        <v>0</v>
      </c>
      <c r="AA94" s="58">
        <v>0</v>
      </c>
      <c r="AB94" s="59">
        <v>0</v>
      </c>
    </row>
    <row r="95" spans="2:28" ht="15.75" x14ac:dyDescent="0.25">
      <c r="B95" s="55">
        <v>43887</v>
      </c>
      <c r="C95" s="79">
        <v>-227</v>
      </c>
      <c r="D95" s="79">
        <v>0</v>
      </c>
      <c r="E95" s="57">
        <v>0</v>
      </c>
      <c r="F95" s="58">
        <v>0</v>
      </c>
      <c r="G95" s="58">
        <v>0</v>
      </c>
      <c r="H95" s="58">
        <v>0</v>
      </c>
      <c r="I95" s="58">
        <v>0</v>
      </c>
      <c r="J95" s="58">
        <v>0</v>
      </c>
      <c r="K95" s="58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v>0</v>
      </c>
      <c r="R95" s="58">
        <v>0</v>
      </c>
      <c r="S95" s="58">
        <v>0</v>
      </c>
      <c r="T95" s="58">
        <v>0</v>
      </c>
      <c r="U95" s="58">
        <v>0</v>
      </c>
      <c r="V95" s="58">
        <v>0</v>
      </c>
      <c r="W95" s="58">
        <v>-20</v>
      </c>
      <c r="X95" s="58">
        <v>-20</v>
      </c>
      <c r="Y95" s="58">
        <v>-46</v>
      </c>
      <c r="Z95" s="58">
        <v>-41</v>
      </c>
      <c r="AA95" s="58">
        <v>-50</v>
      </c>
      <c r="AB95" s="59">
        <v>-50</v>
      </c>
    </row>
    <row r="96" spans="2:28" ht="15.75" x14ac:dyDescent="0.25">
      <c r="B96" s="55">
        <v>43888</v>
      </c>
      <c r="C96" s="79">
        <v>-20</v>
      </c>
      <c r="D96" s="79">
        <v>169</v>
      </c>
      <c r="E96" s="57">
        <v>0</v>
      </c>
      <c r="F96" s="58">
        <v>-20</v>
      </c>
      <c r="G96" s="58">
        <v>0</v>
      </c>
      <c r="H96" s="58">
        <v>0</v>
      </c>
      <c r="I96" s="58">
        <v>0</v>
      </c>
      <c r="J96" s="58">
        <v>0</v>
      </c>
      <c r="K96" s="58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v>0</v>
      </c>
      <c r="R96" s="58">
        <v>0</v>
      </c>
      <c r="S96" s="58">
        <v>42</v>
      </c>
      <c r="T96" s="58">
        <v>63</v>
      </c>
      <c r="U96" s="58">
        <v>44</v>
      </c>
      <c r="V96" s="58">
        <v>20</v>
      </c>
      <c r="W96" s="58">
        <v>0</v>
      </c>
      <c r="X96" s="58">
        <v>0</v>
      </c>
      <c r="Y96" s="58">
        <v>0</v>
      </c>
      <c r="Z96" s="58">
        <v>0</v>
      </c>
      <c r="AA96" s="58">
        <v>0</v>
      </c>
      <c r="AB96" s="59">
        <v>0</v>
      </c>
    </row>
    <row r="97" spans="2:28" ht="15.75" x14ac:dyDescent="0.25">
      <c r="B97" s="55">
        <v>43889</v>
      </c>
      <c r="C97" s="79">
        <v>0</v>
      </c>
      <c r="D97" s="79">
        <v>490</v>
      </c>
      <c r="E97" s="57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v>0</v>
      </c>
      <c r="R97" s="58">
        <v>0</v>
      </c>
      <c r="S97" s="58">
        <v>90</v>
      </c>
      <c r="T97" s="58">
        <v>136</v>
      </c>
      <c r="U97" s="58">
        <v>125</v>
      </c>
      <c r="V97" s="58">
        <v>80</v>
      </c>
      <c r="W97" s="58">
        <v>43</v>
      </c>
      <c r="X97" s="58">
        <v>6</v>
      </c>
      <c r="Y97" s="58">
        <v>0</v>
      </c>
      <c r="Z97" s="58">
        <v>0</v>
      </c>
      <c r="AA97" s="58">
        <v>0</v>
      </c>
      <c r="AB97" s="59">
        <v>10</v>
      </c>
    </row>
    <row r="98" spans="2:28" ht="16.5" thickBot="1" x14ac:dyDescent="0.3">
      <c r="B98" s="60">
        <v>43890</v>
      </c>
      <c r="C98" s="80">
        <v>-13</v>
      </c>
      <c r="D98" s="80">
        <v>343</v>
      </c>
      <c r="E98" s="62">
        <v>36</v>
      </c>
      <c r="F98" s="63">
        <v>49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-13</v>
      </c>
      <c r="T98" s="63">
        <v>0</v>
      </c>
      <c r="U98" s="63">
        <v>0</v>
      </c>
      <c r="V98" s="63">
        <v>0</v>
      </c>
      <c r="W98" s="63">
        <v>25</v>
      </c>
      <c r="X98" s="63">
        <v>49</v>
      </c>
      <c r="Y98" s="63">
        <v>54</v>
      </c>
      <c r="Z98" s="63">
        <v>57</v>
      </c>
      <c r="AA98" s="63">
        <v>47</v>
      </c>
      <c r="AB98" s="64">
        <v>26</v>
      </c>
    </row>
  </sheetData>
  <mergeCells count="9">
    <mergeCell ref="B68:B69"/>
    <mergeCell ref="C68:D69"/>
    <mergeCell ref="E68:AB68"/>
    <mergeCell ref="B2:B3"/>
    <mergeCell ref="C2:C3"/>
    <mergeCell ref="D2:AA2"/>
    <mergeCell ref="B35:B36"/>
    <mergeCell ref="C35:C36"/>
    <mergeCell ref="D35:AA35"/>
  </mergeCells>
  <conditionalFormatting sqref="D37:AA65">
    <cfRule type="cellIs" dxfId="1" priority="2" operator="lessThan">
      <formula>-50</formula>
    </cfRule>
  </conditionalFormatting>
  <conditionalFormatting sqref="D4:AA32">
    <cfRule type="cellIs" dxfId="0" priority="1" operator="greaterThan">
      <formula>140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Цена на порамнување во ЕУР</vt:lpstr>
      <vt:lpstr>Среден курс</vt:lpstr>
      <vt:lpstr>Цена на порамнување во МКД</vt:lpstr>
      <vt:lpstr>Ангажирана aFRR енергија</vt:lpstr>
      <vt:lpstr>Ангажирана mFRR енергија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2020-03-13T07:13:54Z</dcterms:modified>
</cp:coreProperties>
</file>